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iorgia Cecchinato\Desktop\"/>
    </mc:Choice>
  </mc:AlternateContent>
  <bookViews>
    <workbookView xWindow="0" yWindow="0" windowWidth="12285" windowHeight="5415" activeTab="2"/>
  </bookViews>
  <sheets>
    <sheet name="Intro" sheetId="3" r:id="rId1"/>
    <sheet name="Guide" sheetId="4" r:id="rId2"/>
    <sheet name="Datatools Ecosystem" sheetId="1" r:id="rId3"/>
  </sheets>
  <definedNames>
    <definedName name="_xlnm._FilterDatabase" localSheetId="2" hidden="1">'Datatools Ecosystem'!$B$2:$P$64</definedName>
  </definedNames>
  <calcPr calcId="152511"/>
</workbook>
</file>

<file path=xl/calcChain.xml><?xml version="1.0" encoding="utf-8"?>
<calcChain xmlns="http://schemas.openxmlformats.org/spreadsheetml/2006/main">
  <c r="B25" i="1" l="1"/>
  <c r="B51" i="1" l="1"/>
  <c r="B3" i="1" l="1"/>
</calcChain>
</file>

<file path=xl/sharedStrings.xml><?xml version="1.0" encoding="utf-8"?>
<sst xmlns="http://schemas.openxmlformats.org/spreadsheetml/2006/main" count="767" uniqueCount="324">
  <si>
    <t>Project</t>
  </si>
  <si>
    <t>Organization</t>
  </si>
  <si>
    <t>Commodity</t>
  </si>
  <si>
    <t>Focus</t>
  </si>
  <si>
    <t>Data Type</t>
  </si>
  <si>
    <t>Data Source</t>
  </si>
  <si>
    <t>Database</t>
  </si>
  <si>
    <t>Data Tool</t>
  </si>
  <si>
    <t>Data Visualization</t>
  </si>
  <si>
    <t>Data Analysis</t>
  </si>
  <si>
    <t>Age</t>
  </si>
  <si>
    <t>Funders</t>
  </si>
  <si>
    <t>Independent</t>
  </si>
  <si>
    <t>Global</t>
  </si>
  <si>
    <t>Oil, Gas, Mining</t>
  </si>
  <si>
    <t>x</t>
  </si>
  <si>
    <t>NA</t>
  </si>
  <si>
    <t>NGO</t>
  </si>
  <si>
    <t>SSA</t>
  </si>
  <si>
    <t>Mining</t>
  </si>
  <si>
    <t>World Bank, University of Cape Town</t>
  </si>
  <si>
    <t>Agencia Nacional de Petroleo</t>
  </si>
  <si>
    <t>Government</t>
  </si>
  <si>
    <t>Brazil</t>
  </si>
  <si>
    <t>Oil, Gas</t>
  </si>
  <si>
    <t>Closed project/Link broken</t>
  </si>
  <si>
    <t>API-fy</t>
  </si>
  <si>
    <t>Follow the Data Hack Day London - Rewired State</t>
  </si>
  <si>
    <t>BP Energy Charting Tool</t>
  </si>
  <si>
    <t>BP</t>
  </si>
  <si>
    <t>Private</t>
  </si>
  <si>
    <t>budgIT</t>
  </si>
  <si>
    <t>Nigeria</t>
  </si>
  <si>
    <t>General</t>
  </si>
  <si>
    <t>Since 2012</t>
  </si>
  <si>
    <t>CompareTheMap</t>
  </si>
  <si>
    <t>GapMinder, EITI</t>
  </si>
  <si>
    <t>Congo Mines</t>
  </si>
  <si>
    <t>Congo DRC</t>
  </si>
  <si>
    <t>Belgium, Ministry of Foreign Affairs</t>
  </si>
  <si>
    <t>DataCred</t>
  </si>
  <si>
    <t>Follow the Data: Lagos - Rewired State</t>
  </si>
  <si>
    <t>Contracts/Licenses/Concessions/Payments</t>
  </si>
  <si>
    <t>DRC Mining Cadastre Portal</t>
  </si>
  <si>
    <t>flexicadastre</t>
  </si>
  <si>
    <t>Independent, Governmental Information</t>
  </si>
  <si>
    <t>EI SourceBook</t>
  </si>
  <si>
    <t>Collaborative (various partners)</t>
  </si>
  <si>
    <t>EIA Data Tools</t>
  </si>
  <si>
    <t>EIA</t>
  </si>
  <si>
    <t>Enipedia</t>
  </si>
  <si>
    <t>Enipedia.org</t>
  </si>
  <si>
    <t>Eyes on Nigeria</t>
  </si>
  <si>
    <t>Amnesty International</t>
  </si>
  <si>
    <t>Mixed: Flares/Spills + Macro</t>
  </si>
  <si>
    <t>Collaborative</t>
  </si>
  <si>
    <t>Since 2010</t>
  </si>
  <si>
    <t>Oak Foundation</t>
  </si>
  <si>
    <t>Friends of the Earth, Ejatlas</t>
  </si>
  <si>
    <t>Mixed: Blocks/Fields/projects + Macro</t>
  </si>
  <si>
    <t>European Union, Ejolt, Seventh Framework Programme</t>
  </si>
  <si>
    <t>Grupo Faro</t>
  </si>
  <si>
    <t>Ecuador</t>
  </si>
  <si>
    <t>Oil, Mining</t>
  </si>
  <si>
    <t>Collaborative, governmental information</t>
  </si>
  <si>
    <t>Since 2006</t>
  </si>
  <si>
    <t>Revenue Watch Institute</t>
  </si>
  <si>
    <t>Harvard Gas and Oil World Map</t>
  </si>
  <si>
    <t>Harvard University</t>
  </si>
  <si>
    <t>Academia</t>
  </si>
  <si>
    <t>Oil, Gas, General</t>
  </si>
  <si>
    <t>List of sources</t>
  </si>
  <si>
    <t>Harvard Business School</t>
  </si>
  <si>
    <t>Hidrocarburos Bolivia Maps</t>
  </si>
  <si>
    <t>Hidrocarburos Bolivia</t>
  </si>
  <si>
    <t>Bolivia</t>
  </si>
  <si>
    <t>IEA</t>
  </si>
  <si>
    <t>NGO - Government</t>
  </si>
  <si>
    <t>Oil, Gas, Mining, (General Energy)</t>
  </si>
  <si>
    <t>Since 1975</t>
  </si>
  <si>
    <t>European Union, Member States</t>
  </si>
  <si>
    <t>Impact Project NG</t>
  </si>
  <si>
    <t>IPIS Congo Mining Concessions</t>
  </si>
  <si>
    <t>IPIS</t>
  </si>
  <si>
    <t>List of Partners</t>
  </si>
  <si>
    <t>World Bank</t>
  </si>
  <si>
    <t>Ghana</t>
  </si>
  <si>
    <t>Oil,Gas,Mining</t>
  </si>
  <si>
    <t>WB grantees, governamental information</t>
  </si>
  <si>
    <t>MOABI DRC</t>
  </si>
  <si>
    <t xml:space="preserve">Moabi DRC </t>
  </si>
  <si>
    <t>Oil, Gas, Mining (General)</t>
  </si>
  <si>
    <t>Since 2011</t>
  </si>
  <si>
    <t>OGF (Observatoire de la Gouvernance Forestiere), OSFAC, IIASA.</t>
  </si>
  <si>
    <t>MOXI</t>
  </si>
  <si>
    <t>Nigerian Oil Spill Monitor</t>
  </si>
  <si>
    <t>Stakeholder Democracy Network</t>
  </si>
  <si>
    <t>Oil</t>
  </si>
  <si>
    <t>National Oil Spill Detection and Response Agency, Nigerian environmental regulator</t>
  </si>
  <si>
    <t>Observatorio Petrolero Sur Maps</t>
  </si>
  <si>
    <t>Observatorio Petrolero Sur</t>
  </si>
  <si>
    <t>Latin America</t>
  </si>
  <si>
    <t>Oil Revenue Tracking Initiative</t>
  </si>
  <si>
    <t>Mixed: Blocks/Fields/Projects + Contracts/Licenses/Concessions/Payments</t>
  </si>
  <si>
    <t>Publish What You Pay</t>
  </si>
  <si>
    <t>Partner NGOs, governamental information</t>
  </si>
  <si>
    <t>resourcecontracts.org</t>
  </si>
  <si>
    <t>NRGI, GEI program, Columbia Center on Sustainable Investment</t>
  </si>
  <si>
    <t>NRGI</t>
  </si>
  <si>
    <t>Revenue Watch Index 2010</t>
  </si>
  <si>
    <t>Transparency Index by country for extractive industries</t>
  </si>
  <si>
    <t>EITI: Collaborative (partner NGOs), governamental information, independent</t>
  </si>
  <si>
    <t>Shell Payments to Governments 2013</t>
  </si>
  <si>
    <t>Shell</t>
  </si>
  <si>
    <t>STAND</t>
  </si>
  <si>
    <t>Governance monitor in the Niger Delta</t>
  </si>
  <si>
    <t>DFID, Roehampton University</t>
  </si>
  <si>
    <t>Visual Capitalist Energy</t>
  </si>
  <si>
    <t>Visual Capitalist</t>
  </si>
  <si>
    <t>Visual Capitalist Mining</t>
  </si>
  <si>
    <t>Notes</t>
  </si>
  <si>
    <t xml:space="preserve">Contact the author: </t>
  </si>
  <si>
    <t>More Information</t>
  </si>
  <si>
    <t>NRGI:</t>
  </si>
  <si>
    <t>http://www.resourcegovernance.org/</t>
  </si>
  <si>
    <t>How to Read the Database Guide:</t>
  </si>
  <si>
    <t>link to blogpost</t>
  </si>
  <si>
    <t>link to pdf /or google doc</t>
  </si>
  <si>
    <t>Extractive Industries Ecosystem Database</t>
  </si>
  <si>
    <t>IEA Statistics Energy Atlas</t>
  </si>
  <si>
    <t>Norsk Petroleum</t>
  </si>
  <si>
    <t>Norsk Petroleum Data Tools</t>
  </si>
  <si>
    <t>Norway</t>
  </si>
  <si>
    <t>Western Amazon</t>
  </si>
  <si>
    <t>Western Amazon Maps and Oil Blocks</t>
  </si>
  <si>
    <t>Western Amazon Study</t>
  </si>
  <si>
    <t>Other: National Legislation</t>
  </si>
  <si>
    <t>Tanzania</t>
  </si>
  <si>
    <t>Kenya Mining Cadastre Portal</t>
  </si>
  <si>
    <t>Namibia Mining Cadastre Portal</t>
  </si>
  <si>
    <t>Mozambique Mining Cadastre Portal</t>
  </si>
  <si>
    <t>Papua New Guinea Mining Cadastre Portal</t>
  </si>
  <si>
    <t>Rwanda Mining Cadastre Portal</t>
  </si>
  <si>
    <t>Uganda Mining Cadastre Portal</t>
  </si>
  <si>
    <t xml:space="preserve">Zambia Mining Cadastre Portal </t>
  </si>
  <si>
    <t>Kenya</t>
  </si>
  <si>
    <t>Namibia</t>
  </si>
  <si>
    <t>Mozambique</t>
  </si>
  <si>
    <t>Papua New Guinea</t>
  </si>
  <si>
    <t>Rwanda</t>
  </si>
  <si>
    <t>Uganda</t>
  </si>
  <si>
    <t>Zambia</t>
  </si>
  <si>
    <t xml:space="preserve">Governmental </t>
  </si>
  <si>
    <t>Micro: Blocks/Fields/Projects</t>
  </si>
  <si>
    <t>Macro: Budget/Revenue</t>
  </si>
  <si>
    <t>Macro: Production</t>
  </si>
  <si>
    <t>Macro: Production/Budget/Revenue</t>
  </si>
  <si>
    <t>Other: Spills/Flares</t>
  </si>
  <si>
    <t>Rights to Resources</t>
  </si>
  <si>
    <t>World Resources Institute</t>
  </si>
  <si>
    <t>Africa</t>
  </si>
  <si>
    <t>Visualization (map) of rights to natural resources</t>
  </si>
  <si>
    <t>Since 2013</t>
  </si>
  <si>
    <t>Natural Resource Revenues from US Federal Lands</t>
  </si>
  <si>
    <t>US</t>
  </si>
  <si>
    <t>Governmental Information</t>
  </si>
  <si>
    <t>US - Alaska</t>
  </si>
  <si>
    <t>Extractives and Fragile States Maps</t>
  </si>
  <si>
    <t>g7+, World Bank, UNEP</t>
  </si>
  <si>
    <t>World Bank, UNEP</t>
  </si>
  <si>
    <t>Under construction</t>
  </si>
  <si>
    <t>Reuters</t>
  </si>
  <si>
    <t>Venezuela</t>
  </si>
  <si>
    <t>Ecosystem of Extractives Data Tools</t>
  </si>
  <si>
    <t>Agencia Nacional de Petroleo Blocks Maps</t>
  </si>
  <si>
    <t>Alaska Revenue</t>
  </si>
  <si>
    <t>Fact Cache</t>
  </si>
  <si>
    <t>Funnel</t>
  </si>
  <si>
    <t xml:space="preserve">GEOCATMIN - Sistema Geologico y Catastral Minero </t>
  </si>
  <si>
    <t>Mapping for Results</t>
  </si>
  <si>
    <t>MOXI Mapping Projects</t>
  </si>
  <si>
    <t>* Please contact the author if you have any suggestions or addition to make to the database.</t>
  </si>
  <si>
    <t>Venezuela Revenue Calculator</t>
  </si>
  <si>
    <t>Type of Organization</t>
  </si>
  <si>
    <t>Geographical Focus</t>
  </si>
  <si>
    <t>World Bank &amp; University of Cape Town</t>
  </si>
  <si>
    <t>Carter Center</t>
  </si>
  <si>
    <t>OpenOil</t>
  </si>
  <si>
    <t>Revenue Watch Institute (now NRGI)</t>
  </si>
  <si>
    <t>Tanzania Mining Cadastre Portal</t>
  </si>
  <si>
    <t>Revenue Development Foundation, national governments</t>
  </si>
  <si>
    <t>NGO, Government</t>
  </si>
  <si>
    <t>DRC</t>
  </si>
  <si>
    <t>Oil, Gas, Energy</t>
  </si>
  <si>
    <t>Visualization (cadastre maps) about the energy/mining industry</t>
  </si>
  <si>
    <t>Fracking Frenzy</t>
  </si>
  <si>
    <t xml:space="preserve">Resources for the energy industry in general. Data services, statistics and news. </t>
  </si>
  <si>
    <t>A governmental web portal about the Norwegian oil industry, production, resources and revenue effects</t>
  </si>
  <si>
    <t>Transparency of oil companies/budgets</t>
  </si>
  <si>
    <t>Collection of official governmental papers  (licenses)</t>
  </si>
  <si>
    <t>Partial disclosure of the company payments</t>
  </si>
  <si>
    <t>Impacts of oil and gas development on local communities</t>
  </si>
  <si>
    <t>Data tool for disseminating information about Venezuela's revenue</t>
  </si>
  <si>
    <t>Other: Legal Rights Data</t>
  </si>
  <si>
    <t>Other: Indicator (Aggregation of Data)</t>
  </si>
  <si>
    <t>Governmental information</t>
  </si>
  <si>
    <t>Governmental information, independent</t>
  </si>
  <si>
    <t>Collaborative, governmental information, independent, crowd-sourced.</t>
  </si>
  <si>
    <t>Open Society Foundations, Hewlett Foundation, others</t>
  </si>
  <si>
    <t>Oil, Gas, Mining, Energy in general</t>
  </si>
  <si>
    <t>Crowd-sourced, Social Networks</t>
  </si>
  <si>
    <t>Peru's Instituto geologico Minero y Metalurgico, Ministerio de Energia y Minas</t>
  </si>
  <si>
    <t>Norwegian Petroleum Directorate, Norwegian Ministry of Petroleum and Energy</t>
  </si>
  <si>
    <t>Revenue Watch Institute, OSF, others</t>
  </si>
  <si>
    <t>Date of publication: July 2015</t>
  </si>
  <si>
    <t>Last Update: July 2015</t>
  </si>
  <si>
    <t>Presentation:</t>
  </si>
  <si>
    <t>Giorgia Cecchinato, Research and Data Associate*</t>
  </si>
  <si>
    <t>Alaska State</t>
  </si>
  <si>
    <t>Resource Governance Index</t>
  </si>
  <si>
    <t xml:space="preserve">Governance Index </t>
  </si>
  <si>
    <t>How to read the Extractive Industries Data Ecosystem Database</t>
  </si>
  <si>
    <t>When consulting the extractive industries’ ecosystem database, it could be useful to filter and select data based on their variables. This paper provides a description of the variables used to classify the various platforms found.</t>
  </si>
  <si>
    <t>A. Project</t>
  </si>
  <si>
    <t>This cell reports the actual name of the project with a hyperlink attached to it.</t>
  </si>
  <si>
    <t>B. Organization</t>
  </si>
  <si>
    <t>Name of the organization that led the project.</t>
  </si>
  <si>
    <t>C. Type of Organization</t>
  </si>
  <si>
    <t>Type of the organization leading the project. There are three possible values:</t>
  </si>
  <si>
    <r>
      <t>●</t>
    </r>
    <r>
      <rPr>
        <sz val="7"/>
        <color rgb="FF000000"/>
        <rFont val="Times New Roman"/>
        <family val="1"/>
      </rPr>
      <t xml:space="preserve">        </t>
    </r>
    <r>
      <rPr>
        <i/>
        <sz val="10"/>
        <color rgb="FF000000"/>
        <rFont val="Droid Sans"/>
      </rPr>
      <t>NGO:</t>
    </r>
    <r>
      <rPr>
        <sz val="10"/>
        <color rgb="FF000000"/>
        <rFont val="Droid Sans"/>
      </rPr>
      <t xml:space="preserve"> Non-governmental organizations and think thanks. </t>
    </r>
  </si>
  <si>
    <r>
      <t>●</t>
    </r>
    <r>
      <rPr>
        <sz val="7"/>
        <color rgb="FF000000"/>
        <rFont val="Times New Roman"/>
        <family val="1"/>
      </rPr>
      <t xml:space="preserve">        </t>
    </r>
    <r>
      <rPr>
        <i/>
        <sz val="10"/>
        <color rgb="FF000000"/>
        <rFont val="Droid Sans"/>
      </rPr>
      <t>Academia:</t>
    </r>
    <r>
      <rPr>
        <sz val="10"/>
        <color rgb="FF000000"/>
        <rFont val="Droid Sans"/>
      </rPr>
      <t xml:space="preserve"> Universities and university-associated research institutes.</t>
    </r>
  </si>
  <si>
    <r>
      <t>●</t>
    </r>
    <r>
      <rPr>
        <sz val="7"/>
        <color rgb="FF000000"/>
        <rFont val="Times New Roman"/>
        <family val="1"/>
      </rPr>
      <t xml:space="preserve">        </t>
    </r>
    <r>
      <rPr>
        <i/>
        <sz val="10"/>
        <color rgb="FF000000"/>
        <rFont val="Droid Sans"/>
      </rPr>
      <t>Governmental</t>
    </r>
  </si>
  <si>
    <t>D. Geographical focus</t>
  </si>
  <si>
    <t>Name of the focus country or region of the project. Otherwise, “global”.</t>
  </si>
  <si>
    <t>E. Commodity</t>
  </si>
  <si>
    <t>This variable lists the commodity the project is mostly focused on. The values are:</t>
  </si>
  <si>
    <r>
      <t>●</t>
    </r>
    <r>
      <rPr>
        <sz val="7"/>
        <color rgb="FF000000"/>
        <rFont val="Times New Roman"/>
        <family val="1"/>
      </rPr>
      <t xml:space="preserve">        </t>
    </r>
    <r>
      <rPr>
        <i/>
        <sz val="10"/>
        <color rgb="FF000000"/>
        <rFont val="Droid Sans"/>
      </rPr>
      <t>Gas</t>
    </r>
  </si>
  <si>
    <r>
      <t>●</t>
    </r>
    <r>
      <rPr>
        <sz val="7"/>
        <color rgb="FF000000"/>
        <rFont val="Times New Roman"/>
        <family val="1"/>
      </rPr>
      <t xml:space="preserve">        </t>
    </r>
    <r>
      <rPr>
        <i/>
        <sz val="10"/>
        <color rgb="FF000000"/>
        <rFont val="Droid Sans"/>
      </rPr>
      <t>Oil</t>
    </r>
  </si>
  <si>
    <r>
      <t>●</t>
    </r>
    <r>
      <rPr>
        <sz val="7"/>
        <color rgb="FF000000"/>
        <rFont val="Times New Roman"/>
        <family val="1"/>
      </rPr>
      <t xml:space="preserve">        </t>
    </r>
    <r>
      <rPr>
        <i/>
        <sz val="10"/>
        <color rgb="FF000000"/>
        <rFont val="Droid Sans"/>
      </rPr>
      <t>Mining</t>
    </r>
  </si>
  <si>
    <r>
      <t>●</t>
    </r>
    <r>
      <rPr>
        <sz val="7"/>
        <color rgb="FF000000"/>
        <rFont val="Times New Roman"/>
        <family val="1"/>
      </rPr>
      <t xml:space="preserve">        </t>
    </r>
    <r>
      <rPr>
        <i/>
        <sz val="10"/>
        <color rgb="FF000000"/>
        <rFont val="Droid Sans"/>
      </rPr>
      <t>Combination of the abovementioned</t>
    </r>
  </si>
  <si>
    <t>J. Focus</t>
  </si>
  <si>
    <t xml:space="preserve">This variable provides a quick description of the main area of research of the project. </t>
  </si>
  <si>
    <t>K. Data Source</t>
  </si>
  <si>
    <t>L. Database</t>
  </si>
  <si>
    <t>This variable reports:</t>
  </si>
  <si>
    <r>
      <t>●</t>
    </r>
    <r>
      <rPr>
        <sz val="7"/>
        <color rgb="FF000000"/>
        <rFont val="Times New Roman"/>
        <family val="1"/>
      </rPr>
      <t xml:space="preserve">        </t>
    </r>
    <r>
      <rPr>
        <sz val="10"/>
        <color rgb="FF000000"/>
        <rFont val="Droid Sans"/>
      </rPr>
      <t>empty: otherwise.</t>
    </r>
  </si>
  <si>
    <t>M. Data Tool</t>
  </si>
  <si>
    <t>N. Data Visualization</t>
  </si>
  <si>
    <t>O. Data Analysis</t>
  </si>
  <si>
    <t>P. Age</t>
  </si>
  <si>
    <t>Q. Funders</t>
  </si>
  <si>
    <t xml:space="preserve">This variable reports the funders or the supporter of the platform. </t>
  </si>
  <si>
    <t xml:space="preserve">This variable reports the source for the data used by the project. In some instances, there are  </t>
  </si>
  <si>
    <t>multiple data sources and the cell reports a link to the list of the data sources.</t>
  </si>
  <si>
    <r>
      <t>●</t>
    </r>
    <r>
      <rPr>
        <sz val="7"/>
        <color rgb="FF000000"/>
        <rFont val="Times New Roman"/>
        <family val="1"/>
      </rPr>
      <t xml:space="preserve">        </t>
    </r>
    <r>
      <rPr>
        <i/>
        <sz val="10"/>
        <color rgb="FF000000"/>
        <rFont val="Droid Sans"/>
      </rPr>
      <t>x</t>
    </r>
    <r>
      <rPr>
        <sz val="10"/>
        <color rgb="FF000000"/>
        <rFont val="Droid Sans"/>
      </rPr>
      <t xml:space="preserve">: when the platform includes a searchable database in any format (API or not, PDF, </t>
    </r>
  </si>
  <si>
    <t>Excel, other). Or when the platform collects information as an online database.</t>
  </si>
  <si>
    <r>
      <t>●</t>
    </r>
    <r>
      <rPr>
        <sz val="7"/>
        <color rgb="FF000000"/>
        <rFont val="Times New Roman"/>
        <family val="1"/>
      </rPr>
      <t xml:space="preserve">        </t>
    </r>
    <r>
      <rPr>
        <i/>
        <sz val="10"/>
        <color rgb="FF000000"/>
        <rFont val="Droid Sans"/>
      </rPr>
      <t>x</t>
    </r>
    <r>
      <rPr>
        <sz val="10"/>
        <color rgb="FF000000"/>
        <rFont val="Droid Sans"/>
      </rPr>
      <t xml:space="preserve">: when the platform includes a series of </t>
    </r>
    <r>
      <rPr>
        <i/>
        <sz val="10"/>
        <color rgb="FF000000"/>
        <rFont val="Droid Sans"/>
      </rPr>
      <t>interactive data tools</t>
    </r>
    <r>
      <rPr>
        <sz val="10"/>
        <color rgb="FF000000"/>
        <rFont val="Droid Sans"/>
      </rPr>
      <t xml:space="preserve"> such as an interactive </t>
    </r>
  </si>
  <si>
    <t xml:space="preserve"> map or data visualization. </t>
  </si>
  <si>
    <r>
      <t>●</t>
    </r>
    <r>
      <rPr>
        <sz val="7"/>
        <color rgb="FF000000"/>
        <rFont val="Times New Roman"/>
        <family val="1"/>
      </rPr>
      <t xml:space="preserve">        </t>
    </r>
    <r>
      <rPr>
        <i/>
        <sz val="10"/>
        <color rgb="FF000000"/>
        <rFont val="Droid Sans"/>
      </rPr>
      <t>x</t>
    </r>
    <r>
      <rPr>
        <sz val="10"/>
        <color rgb="FF000000"/>
        <rFont val="Droid Sans"/>
      </rPr>
      <t xml:space="preserve">: when the project includes any type of data visualization, also not interactive. </t>
    </r>
  </si>
  <si>
    <t xml:space="preserve">For instance, data visualizations could be maps, infographics or any other graphical </t>
  </si>
  <si>
    <t>representation of the data.</t>
  </si>
  <si>
    <r>
      <t>●</t>
    </r>
    <r>
      <rPr>
        <sz val="7"/>
        <color rgb="FF000000"/>
        <rFont val="Times New Roman"/>
        <family val="1"/>
      </rPr>
      <t xml:space="preserve">        </t>
    </r>
    <r>
      <rPr>
        <i/>
        <sz val="10"/>
        <color rgb="FF000000"/>
        <rFont val="Droid Sans"/>
      </rPr>
      <t>x</t>
    </r>
    <r>
      <rPr>
        <sz val="10"/>
        <color rgb="FF000000"/>
        <rFont val="Droid Sans"/>
      </rPr>
      <t>: when the project includes reports and data analyses. These could be based on</t>
    </r>
  </si>
  <si>
    <t xml:space="preserve"> sources available on the same platform or available online.</t>
  </si>
  <si>
    <r>
      <t xml:space="preserve">Project date of beginning (Since </t>
    </r>
    <r>
      <rPr>
        <i/>
        <sz val="10"/>
        <color rgb="FF000000"/>
        <rFont val="Droid Sans"/>
      </rPr>
      <t>year</t>
    </r>
    <r>
      <rPr>
        <sz val="10"/>
        <color rgb="FF000000"/>
        <rFont val="Droid Sans"/>
      </rPr>
      <t xml:space="preserve">) if the project is still in development or project date of </t>
    </r>
  </si>
  <si>
    <t>completion (year) when the project was already finalized.</t>
  </si>
  <si>
    <r>
      <t>●</t>
    </r>
    <r>
      <rPr>
        <sz val="7"/>
        <color rgb="FF000000"/>
        <rFont val="Times New Roman"/>
        <family val="1"/>
      </rPr>
      <t xml:space="preserve">        </t>
    </r>
    <r>
      <rPr>
        <i/>
        <sz val="10"/>
        <color rgb="FF000000"/>
        <rFont val="Droid Sans"/>
      </rPr>
      <t>Private:</t>
    </r>
    <r>
      <rPr>
        <sz val="10"/>
        <color rgb="FF000000"/>
        <rFont val="Droid Sans"/>
      </rPr>
      <t xml:space="preserve"> independent research and projects led by private organizations </t>
    </r>
  </si>
  <si>
    <t>or independent researchers.</t>
  </si>
  <si>
    <t>Data tool which collect and visualize data about mining legislation in Africa.</t>
  </si>
  <si>
    <t>Database on oil fields and blocks with an interactive map.</t>
  </si>
  <si>
    <t xml:space="preserve">Alaska's budget data visualizations. </t>
  </si>
  <si>
    <t xml:space="preserve">App designed to clean data related to the resource sector. </t>
  </si>
  <si>
    <t>Visualization of energy data in general for comparison and research.</t>
  </si>
  <si>
    <t>Portal dedicated to tracking budget expenditure in Nigeria.</t>
  </si>
  <si>
    <t>Comparison of extractive revenue with poverty indicators.</t>
  </si>
  <si>
    <t>Data collection and visualization about the mining industry in DRC.</t>
  </si>
  <si>
    <t>Making available online data relating to the extractive industry.</t>
  </si>
  <si>
    <t>Visualization (cadastre maps) about the energy/mining industry.</t>
  </si>
  <si>
    <t>Collection of resources for analyzing the mining industry.</t>
  </si>
  <si>
    <t>Data tools for disseminating information about the US energy sector.</t>
  </si>
  <si>
    <t xml:space="preserve">Wiki for energy and industry issues with data visualizations. </t>
  </si>
  <si>
    <t>High-resolution maps about theextractives sector to promote transparency.</t>
  </si>
  <si>
    <t>Monitoring abuses related to oil and gas production.</t>
  </si>
  <si>
    <t>Collecting information from the Follow the Data Hackathon.</t>
  </si>
  <si>
    <t>Fracking industry monitoring through data visualization (maps).</t>
  </si>
  <si>
    <t>Tracking the revenue flow to the government from the oil and gas sector.</t>
  </si>
  <si>
    <t>A governmental web portal with a dynamic cadastral map.</t>
  </si>
  <si>
    <t xml:space="preserve">Data visualizations about contracts and revenue transparency. </t>
  </si>
  <si>
    <t>Visualization and tracking of oil deposits, oil fields and refineries.</t>
  </si>
  <si>
    <t>.Visualization and tracking of oil and gas pipelines</t>
  </si>
  <si>
    <t xml:space="preserve">App making use of macro data about the extractive  sector to promote transparency. </t>
  </si>
  <si>
    <t>Dynamic visualization of mining fields and projects.</t>
  </si>
  <si>
    <t>Data visualization of extractives and energy indicators versus world development indicators.</t>
  </si>
  <si>
    <t>Natural resources monitoring, especially forests.</t>
  </si>
  <si>
    <t>Repository of interactive maps regarding the extractive industries.</t>
  </si>
  <si>
    <t>Visualization (cadastre maps) related to the energy and mining industries.</t>
  </si>
  <si>
    <t>Governmental website visualizing national data about natural resources revenue.</t>
  </si>
  <si>
    <t>Oil spill monitor with data visualizations (map).</t>
  </si>
  <si>
    <t>Oil revenue tracking.</t>
  </si>
  <si>
    <t>Oil and gas (also mining) payments, receipts and revenues.</t>
  </si>
  <si>
    <t>Collection and publication of project/contract level data.</t>
  </si>
  <si>
    <t>Infographics about oil and gas production and market in general.</t>
  </si>
  <si>
    <t>Infographics about mining production and markets in general.</t>
  </si>
  <si>
    <t>Web portal concerned with loss of biodiversity in the western Amazon, provides data about oil fields and oil blocks.</t>
  </si>
  <si>
    <t>Spatial Dimension</t>
  </si>
  <si>
    <t>CartoCritica</t>
  </si>
  <si>
    <t>Monitoring Oil Reserves</t>
  </si>
  <si>
    <t>NRGI Blog: Revenue Tool</t>
  </si>
  <si>
    <t>NRGI Blog: EITI</t>
  </si>
  <si>
    <t>Fatal Extraction: Explore the Data</t>
  </si>
  <si>
    <t>Openoil.net</t>
  </si>
  <si>
    <t>Open data tour Tanzania</t>
  </si>
  <si>
    <t>AL jazeera</t>
  </si>
  <si>
    <t>Libya</t>
  </si>
  <si>
    <t>Interactive timeline and map with field and blocks location.</t>
  </si>
  <si>
    <t>Battle for Libya's Oil</t>
  </si>
  <si>
    <t>Macro: Production + Micro: Blocks/Fields</t>
  </si>
  <si>
    <t>Mexico</t>
  </si>
  <si>
    <t>Portal with interactive maps about the extractive industries in Mexico.</t>
  </si>
  <si>
    <t>Blogpost with interactive visualization about revenue and volatility</t>
  </si>
  <si>
    <t>Blogpost with interactive visualization about EITI data</t>
  </si>
  <si>
    <t>Macro: Budget/revenue</t>
  </si>
  <si>
    <t>EITI</t>
  </si>
  <si>
    <t>IMF</t>
  </si>
  <si>
    <t xml:space="preserve">A web portal with an interactiv emap which shows link to contracts, concessions reserves and other data on the OpenOil database.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</si>
</sst>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0"/>
      <color rgb="FF000000"/>
      <name val="Arial"/>
    </font>
    <font>
      <sz val="11"/>
      <color rgb="FF000000"/>
      <name val="Calibri"/>
    </font>
    <font>
      <u/>
      <sz val="10"/>
      <color theme="10"/>
      <name val="Arial"/>
    </font>
    <font>
      <sz val="10"/>
      <color rgb="FF000000"/>
      <name val="Arial"/>
      <family val="2"/>
    </font>
    <font>
      <u/>
      <sz val="10"/>
      <color rgb="FF0563C1"/>
      <name val="Arial"/>
      <family val="2"/>
    </font>
    <font>
      <sz val="10"/>
      <name val="Arial"/>
      <family val="2"/>
    </font>
    <font>
      <sz val="10"/>
      <color rgb="FF000000"/>
      <name val="Calibri"/>
      <family val="2"/>
    </font>
    <font>
      <b/>
      <sz val="10"/>
      <color rgb="FF000000"/>
      <name val="Arial"/>
      <family val="2"/>
    </font>
    <font>
      <b/>
      <sz val="20"/>
      <color theme="1" tint="0.34998626667073579"/>
      <name val="Arial"/>
      <family val="2"/>
    </font>
    <font>
      <b/>
      <sz val="14"/>
      <color rgb="FFFFFFFF"/>
      <name val="Arial"/>
      <family val="2"/>
    </font>
    <font>
      <sz val="14"/>
      <color rgb="FF000000"/>
      <name val="Arial"/>
      <family val="2"/>
    </font>
    <font>
      <b/>
      <u/>
      <sz val="10"/>
      <color theme="10"/>
      <name val="Arial"/>
      <family val="2"/>
    </font>
    <font>
      <sz val="11"/>
      <color rgb="FF000000"/>
      <name val="Calibri"/>
      <family val="2"/>
    </font>
    <font>
      <i/>
      <sz val="10"/>
      <color rgb="FF000000"/>
      <name val="Arial"/>
      <family val="2"/>
    </font>
    <font>
      <b/>
      <i/>
      <sz val="14"/>
      <color theme="5" tint="-0.249977111117893"/>
      <name val="Arial"/>
      <family val="2"/>
    </font>
    <font>
      <b/>
      <u/>
      <sz val="12"/>
      <color theme="4" tint="-0.249977111117893"/>
      <name val="Arial"/>
      <family val="2"/>
    </font>
    <font>
      <b/>
      <u/>
      <sz val="12"/>
      <color theme="10"/>
      <name val="Arial"/>
      <family val="2"/>
    </font>
    <font>
      <b/>
      <sz val="24"/>
      <color theme="5" tint="-0.249977111117893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sz val="10"/>
      <color rgb="FF000000"/>
      <name val="Droid Sans"/>
    </font>
    <font>
      <b/>
      <sz val="10"/>
      <color rgb="FF000000"/>
      <name val="Droid Sans"/>
    </font>
    <font>
      <sz val="7"/>
      <color rgb="FF000000"/>
      <name val="Times New Roman"/>
      <family val="1"/>
    </font>
    <font>
      <i/>
      <sz val="10"/>
      <color rgb="FF000000"/>
      <name val="Droid Sans"/>
    </font>
    <font>
      <b/>
      <sz val="13"/>
      <color theme="2" tint="-0.749992370372631"/>
      <name val="Droid Sans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rgb="FFC9DAF8"/>
      </patternFill>
    </fill>
    <fill>
      <patternFill patternType="solid">
        <fgColor theme="8" tint="0.39997558519241921"/>
        <bgColor rgb="FF6D9EEB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9">
    <xf numFmtId="0" fontId="0" fillId="0" borderId="0" xfId="0" applyFont="1" applyAlignment="1"/>
    <xf numFmtId="0" fontId="10" fillId="0" borderId="0" xfId="0" applyFont="1" applyAlignment="1"/>
    <xf numFmtId="0" fontId="8" fillId="2" borderId="0" xfId="0" applyFont="1" applyFill="1" applyBorder="1" applyAlignment="1">
      <alignment horizontal="center"/>
    </xf>
    <xf numFmtId="0" fontId="0" fillId="2" borderId="0" xfId="0" applyFont="1" applyFill="1" applyBorder="1" applyAlignment="1"/>
    <xf numFmtId="0" fontId="8" fillId="3" borderId="0" xfId="0" applyFont="1" applyFill="1" applyAlignment="1">
      <alignment horizontal="center"/>
    </xf>
    <xf numFmtId="0" fontId="0" fillId="4" borderId="0" xfId="0" applyFont="1" applyFill="1" applyAlignment="1"/>
    <xf numFmtId="0" fontId="0" fillId="2" borderId="0" xfId="0" applyFont="1" applyFill="1" applyAlignment="1"/>
    <xf numFmtId="0" fontId="3" fillId="2" borderId="0" xfId="0" applyFont="1" applyFill="1" applyBorder="1" applyAlignment="1"/>
    <xf numFmtId="0" fontId="13" fillId="2" borderId="0" xfId="0" applyFont="1" applyFill="1" applyAlignment="1"/>
    <xf numFmtId="0" fontId="0" fillId="0" borderId="0" xfId="0" applyFont="1" applyBorder="1" applyAlignment="1"/>
    <xf numFmtId="0" fontId="0" fillId="0" borderId="2" xfId="0" applyFont="1" applyBorder="1" applyAlignment="1"/>
    <xf numFmtId="0" fontId="3" fillId="0" borderId="0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/>
    <xf numFmtId="0" fontId="3" fillId="0" borderId="0" xfId="0" applyFont="1" applyBorder="1"/>
    <xf numFmtId="0" fontId="5" fillId="0" borderId="0" xfId="0" applyFont="1" applyBorder="1"/>
    <xf numFmtId="0" fontId="12" fillId="0" borderId="0" xfId="0" applyFont="1" applyBorder="1"/>
    <xf numFmtId="0" fontId="12" fillId="0" borderId="0" xfId="0" applyFont="1" applyBorder="1" applyAlignment="1">
      <alignment wrapText="1"/>
    </xf>
    <xf numFmtId="0" fontId="1" fillId="0" borderId="0" xfId="0" applyFont="1" applyBorder="1"/>
    <xf numFmtId="0" fontId="3" fillId="0" borderId="4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9" fillId="6" borderId="6" xfId="0" applyFont="1" applyFill="1" applyBorder="1"/>
    <xf numFmtId="0" fontId="9" fillId="6" borderId="7" xfId="0" applyFont="1" applyFill="1" applyBorder="1"/>
    <xf numFmtId="0" fontId="9" fillId="6" borderId="7" xfId="0" applyFont="1" applyFill="1" applyBorder="1" applyAlignment="1">
      <alignment wrapText="1"/>
    </xf>
    <xf numFmtId="0" fontId="9" fillId="6" borderId="7" xfId="0" applyFont="1" applyFill="1" applyBorder="1" applyAlignment="1"/>
    <xf numFmtId="0" fontId="9" fillId="6" borderId="8" xfId="0" applyFont="1" applyFill="1" applyBorder="1" applyAlignment="1">
      <alignment wrapText="1"/>
    </xf>
    <xf numFmtId="0" fontId="1" fillId="0" borderId="2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3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15" fillId="5" borderId="1" xfId="0" applyFont="1" applyFill="1" applyBorder="1" applyAlignment="1">
      <alignment wrapText="1"/>
    </xf>
    <xf numFmtId="0" fontId="15" fillId="5" borderId="1" xfId="1" applyFont="1" applyFill="1" applyBorder="1" applyAlignment="1">
      <alignment wrapText="1"/>
    </xf>
    <xf numFmtId="0" fontId="15" fillId="3" borderId="1" xfId="1" applyFont="1" applyFill="1" applyBorder="1" applyAlignment="1">
      <alignment wrapText="1"/>
    </xf>
    <xf numFmtId="0" fontId="15" fillId="5" borderId="1" xfId="0" applyFont="1" applyFill="1" applyBorder="1"/>
    <xf numFmtId="0" fontId="15" fillId="5" borderId="1" xfId="1" applyFont="1" applyFill="1" applyBorder="1"/>
    <xf numFmtId="0" fontId="15" fillId="3" borderId="1" xfId="1" applyFont="1" applyFill="1" applyBorder="1"/>
    <xf numFmtId="0" fontId="15" fillId="5" borderId="3" xfId="1" applyFont="1" applyFill="1" applyBorder="1" applyAlignment="1">
      <alignment wrapText="1"/>
    </xf>
    <xf numFmtId="0" fontId="16" fillId="5" borderId="1" xfId="1" applyFont="1" applyFill="1" applyBorder="1" applyAlignment="1">
      <alignment wrapText="1"/>
    </xf>
    <xf numFmtId="0" fontId="16" fillId="5" borderId="1" xfId="1" applyFont="1" applyFill="1" applyBorder="1"/>
    <xf numFmtId="0" fontId="3" fillId="0" borderId="0" xfId="0" applyFont="1" applyAlignment="1"/>
    <xf numFmtId="0" fontId="3" fillId="0" borderId="2" xfId="0" applyFont="1" applyBorder="1" applyAlignment="1"/>
    <xf numFmtId="0" fontId="8" fillId="2" borderId="0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11" fillId="2" borderId="0" xfId="1" applyFont="1" applyFill="1" applyBorder="1" applyAlignment="1">
      <alignment horizontal="left"/>
    </xf>
    <xf numFmtId="0" fontId="2" fillId="2" borderId="0" xfId="1" applyFill="1" applyBorder="1" applyAlignment="1">
      <alignment horizontal="left"/>
    </xf>
    <xf numFmtId="0" fontId="18" fillId="0" borderId="0" xfId="0" applyFont="1" applyBorder="1" applyAlignment="1">
      <alignment wrapText="1"/>
    </xf>
    <xf numFmtId="0" fontId="7" fillId="2" borderId="0" xfId="0" applyFont="1" applyFill="1" applyBorder="1" applyAlignment="1"/>
    <xf numFmtId="0" fontId="0" fillId="7" borderId="0" xfId="0" applyFont="1" applyFill="1" applyAlignment="1"/>
    <xf numFmtId="0" fontId="19" fillId="7" borderId="0" xfId="0" applyFont="1" applyFill="1" applyAlignment="1">
      <alignment vertical="center"/>
    </xf>
    <xf numFmtId="0" fontId="20" fillId="7" borderId="0" xfId="0" applyFont="1" applyFill="1" applyAlignment="1">
      <alignment vertical="center"/>
    </xf>
    <xf numFmtId="0" fontId="20" fillId="7" borderId="0" xfId="0" applyFont="1" applyFill="1" applyAlignment="1">
      <alignment horizontal="left" vertical="center" indent="4"/>
    </xf>
    <xf numFmtId="0" fontId="21" fillId="2" borderId="0" xfId="0" applyFont="1" applyFill="1" applyAlignment="1">
      <alignment vertical="center"/>
    </xf>
    <xf numFmtId="0" fontId="0" fillId="0" borderId="0" xfId="0" applyFont="1" applyFill="1" applyAlignment="1"/>
    <xf numFmtId="0" fontId="3" fillId="7" borderId="0" xfId="0" applyFont="1" applyFill="1" applyAlignment="1">
      <alignment vertical="center"/>
    </xf>
    <xf numFmtId="0" fontId="3" fillId="7" borderId="0" xfId="0" applyFont="1" applyFill="1" applyAlignment="1"/>
    <xf numFmtId="0" fontId="6" fillId="0" borderId="0" xfId="0" applyFont="1" applyBorder="1" applyAlignment="1">
      <alignment wrapText="1"/>
    </xf>
    <xf numFmtId="0" fontId="2" fillId="5" borderId="1" xfId="1" applyFill="1" applyBorder="1" applyAlignment="1">
      <alignment wrapText="1"/>
    </xf>
    <xf numFmtId="0" fontId="2" fillId="5" borderId="1" xfId="1" applyFill="1" applyBorder="1"/>
    <xf numFmtId="0" fontId="7" fillId="2" borderId="0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8" fillId="3" borderId="0" xfId="0" applyFont="1" applyFill="1" applyAlignment="1">
      <alignment horizontal="center"/>
    </xf>
    <xf numFmtId="0" fontId="3" fillId="2" borderId="0" xfId="0" applyFont="1" applyFill="1" applyBorder="1" applyAlignment="1">
      <alignment horizontal="left"/>
    </xf>
    <xf numFmtId="0" fontId="14" fillId="3" borderId="0" xfId="0" applyFont="1" applyFill="1" applyAlignment="1">
      <alignment horizontal="center"/>
    </xf>
    <xf numFmtId="0" fontId="20" fillId="7" borderId="0" xfId="0" applyFont="1" applyFill="1" applyAlignment="1">
      <alignment horizontal="left" vertical="top" wrapText="1"/>
    </xf>
    <xf numFmtId="0" fontId="24" fillId="2" borderId="0" xfId="0" applyFont="1" applyFill="1" applyAlignment="1">
      <alignment horizontal="center" vertical="center"/>
    </xf>
    <xf numFmtId="0" fontId="17" fillId="4" borderId="4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</xdr:colOff>
      <xdr:row>1</xdr:row>
      <xdr:rowOff>28576</xdr:rowOff>
    </xdr:from>
    <xdr:to>
      <xdr:col>3</xdr:col>
      <xdr:colOff>400049</xdr:colOff>
      <xdr:row>5</xdr:row>
      <xdr:rowOff>11326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6" r="5405"/>
        <a:stretch/>
      </xdr:blipFill>
      <xdr:spPr>
        <a:xfrm>
          <a:off x="638174" y="190501"/>
          <a:ext cx="1590675" cy="630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734786</xdr:colOff>
      <xdr:row>0</xdr:row>
      <xdr:rowOff>326573</xdr:rowOff>
    </xdr:from>
    <xdr:to>
      <xdr:col>1</xdr:col>
      <xdr:colOff>3737027</xdr:colOff>
      <xdr:row>0</xdr:row>
      <xdr:rowOff>1510393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91393" y="326573"/>
          <a:ext cx="3002241" cy="11838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esourcegovernance.org/" TargetMode="External"/><Relationship Id="rId1" Type="http://schemas.openxmlformats.org/officeDocument/2006/relationships/hyperlink" Target="mailto:gcecchinato@resourcegovernance.org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sites.google.com/site/mymoxi/mapping-projects" TargetMode="External"/><Relationship Id="rId18" Type="http://schemas.openxmlformats.org/officeDocument/2006/relationships/hyperlink" Target="http://openoil.net/clients/" TargetMode="External"/><Relationship Id="rId26" Type="http://schemas.openxmlformats.org/officeDocument/2006/relationships/hyperlink" Target="http://www.visualcapitalist.com/category/energy/" TargetMode="External"/><Relationship Id="rId39" Type="http://schemas.openxmlformats.org/officeDocument/2006/relationships/hyperlink" Target="http://portal.mem.go.tz/map/" TargetMode="External"/><Relationship Id="rId21" Type="http://schemas.openxmlformats.org/officeDocument/2006/relationships/hyperlink" Target="https://revenuedevelopment.org/page/data" TargetMode="External"/><Relationship Id="rId34" Type="http://schemas.openxmlformats.org/officeDocument/2006/relationships/hyperlink" Target="http://www.congomines.org/map/" TargetMode="External"/><Relationship Id="rId42" Type="http://schemas.openxmlformats.org/officeDocument/2006/relationships/hyperlink" Target="http://portals.flexicadastre.com/mozambique/en/" TargetMode="External"/><Relationship Id="rId47" Type="http://schemas.openxmlformats.org/officeDocument/2006/relationships/hyperlink" Target="https://sites.google.com/site/mymoxi/mapping-projects/geocatmin" TargetMode="External"/><Relationship Id="rId50" Type="http://schemas.openxmlformats.org/officeDocument/2006/relationships/hyperlink" Target="http://www.alaskabudget.com/viz/revenueHH.html" TargetMode="External"/><Relationship Id="rId55" Type="http://schemas.openxmlformats.org/officeDocument/2006/relationships/hyperlink" Target="http://www.cartocritica.org.mx/" TargetMode="External"/><Relationship Id="rId63" Type="http://schemas.openxmlformats.org/officeDocument/2006/relationships/drawing" Target="../drawings/drawing2.xml"/><Relationship Id="rId7" Type="http://schemas.openxmlformats.org/officeDocument/2006/relationships/hyperlink" Target="http://www.hidrocarburosbolivia.com/herramientas/mapas-de-ductos.html" TargetMode="External"/><Relationship Id="rId2" Type="http://schemas.openxmlformats.org/officeDocument/2006/relationships/hyperlink" Target="http://ejatlas.org/featured/fracking-frenzy" TargetMode="External"/><Relationship Id="rId16" Type="http://schemas.openxmlformats.org/officeDocument/2006/relationships/hyperlink" Target="http://oilrevenueng.org/" TargetMode="External"/><Relationship Id="rId20" Type="http://schemas.openxmlformats.org/officeDocument/2006/relationships/hyperlink" Target="http://www.resourcecontracts.org/" TargetMode="External"/><Relationship Id="rId29" Type="http://schemas.openxmlformats.org/officeDocument/2006/relationships/hyperlink" Target="http://www.anp.gov.br/brnd/round5/english/areas_oferecidas.asp" TargetMode="External"/><Relationship Id="rId41" Type="http://schemas.openxmlformats.org/officeDocument/2006/relationships/hyperlink" Target="http://portals.flexicadastre.com/Namibia/" TargetMode="External"/><Relationship Id="rId54" Type="http://schemas.openxmlformats.org/officeDocument/2006/relationships/hyperlink" Target="http://www.resourcegovernance.org/rgi" TargetMode="External"/><Relationship Id="rId62" Type="http://schemas.openxmlformats.org/officeDocument/2006/relationships/printerSettings" Target="../printerSettings/printerSettings3.bin"/><Relationship Id="rId1" Type="http://schemas.openxmlformats.org/officeDocument/2006/relationships/hyperlink" Target="http://hacks.rewiredstate.org/events/follow-the-data-hack-day-london/fact-cache" TargetMode="External"/><Relationship Id="rId6" Type="http://schemas.openxmlformats.org/officeDocument/2006/relationships/hyperlink" Target="http://enipedia.tudelft.nl/wiki/Oil_and_Gas_Map" TargetMode="External"/><Relationship Id="rId11" Type="http://schemas.openxmlformats.org/officeDocument/2006/relationships/hyperlink" Target="http://maps.worldbank.org/p2e/mcmap/map.html?code=EAE&amp;level=gp&amp;indicatorcode=0553&amp;title=Energy%20%26amp%3B%20Extractives&amp;org=ibrd" TargetMode="External"/><Relationship Id="rId24" Type="http://schemas.openxmlformats.org/officeDocument/2006/relationships/hyperlink" Target="http://www.stakeholderdemocracy.org/" TargetMode="External"/><Relationship Id="rId32" Type="http://schemas.openxmlformats.org/officeDocument/2006/relationships/hyperlink" Target="http://www.yourbudgit.com/" TargetMode="External"/><Relationship Id="rId37" Type="http://schemas.openxmlformats.org/officeDocument/2006/relationships/hyperlink" Target="http://enipedia.tudelft.nl/wiki/Main_Page" TargetMode="External"/><Relationship Id="rId40" Type="http://schemas.openxmlformats.org/officeDocument/2006/relationships/hyperlink" Target="http://map.miningcadastre.go.ke/map" TargetMode="External"/><Relationship Id="rId45" Type="http://schemas.openxmlformats.org/officeDocument/2006/relationships/hyperlink" Target="http://www.flexicadastre.com/uganda/" TargetMode="External"/><Relationship Id="rId53" Type="http://schemas.openxmlformats.org/officeDocument/2006/relationships/hyperlink" Target="http://graphics.thomsonreuters.com/15/oil-calc/index.html" TargetMode="External"/><Relationship Id="rId58" Type="http://schemas.openxmlformats.org/officeDocument/2006/relationships/hyperlink" Target="http://www.resourcegovernance.org/news/blog/why-werent-governments-better-prepared-commodity-price-crash" TargetMode="External"/><Relationship Id="rId5" Type="http://schemas.openxmlformats.org/officeDocument/2006/relationships/hyperlink" Target="http://worldmap.harvard.edu/maps/oilandgasmap" TargetMode="External"/><Relationship Id="rId15" Type="http://schemas.openxmlformats.org/officeDocument/2006/relationships/hyperlink" Target="https://opsur.wordpress.com/mapas/" TargetMode="External"/><Relationship Id="rId23" Type="http://schemas.openxmlformats.org/officeDocument/2006/relationships/hyperlink" Target="http://www.shell.com/global/environment-society/society/business/payments-to-governments.html" TargetMode="External"/><Relationship Id="rId28" Type="http://schemas.openxmlformats.org/officeDocument/2006/relationships/hyperlink" Target="http://westernamazon.org/maps.html" TargetMode="External"/><Relationship Id="rId36" Type="http://schemas.openxmlformats.org/officeDocument/2006/relationships/hyperlink" Target="http://www.eia.gov/tools/models/datatools.cfm" TargetMode="External"/><Relationship Id="rId49" Type="http://schemas.openxmlformats.org/officeDocument/2006/relationships/hyperlink" Target="https://useiti.doi.gov/" TargetMode="External"/><Relationship Id="rId57" Type="http://schemas.openxmlformats.org/officeDocument/2006/relationships/hyperlink" Target="https://www.mapbox.com/blog/Monitoring-oil-reserves-from-space/" TargetMode="External"/><Relationship Id="rId61" Type="http://schemas.openxmlformats.org/officeDocument/2006/relationships/hyperlink" Target="https://openoil-ug.github.io/tanzania/tanzania/en/" TargetMode="External"/><Relationship Id="rId10" Type="http://schemas.openxmlformats.org/officeDocument/2006/relationships/hyperlink" Target="http://www.ipisresearch.be/maps/CaMi/web/index.html" TargetMode="External"/><Relationship Id="rId19" Type="http://schemas.openxmlformats.org/officeDocument/2006/relationships/hyperlink" Target="http://www.publishwhatyoupay.org/resources/results?page=1" TargetMode="External"/><Relationship Id="rId31" Type="http://schemas.openxmlformats.org/officeDocument/2006/relationships/hyperlink" Target="http://www.bp.com/en/global/corporate/about-bp/energy-economics/bp-energy-charting-tool-app.html" TargetMode="External"/><Relationship Id="rId44" Type="http://schemas.openxmlformats.org/officeDocument/2006/relationships/hyperlink" Target="http://portals.flexicadastre.com/rwanda/" TargetMode="External"/><Relationship Id="rId52" Type="http://schemas.openxmlformats.org/officeDocument/2006/relationships/hyperlink" Target="http://portals.flexicadastre.com/drc/en/" TargetMode="External"/><Relationship Id="rId60" Type="http://schemas.openxmlformats.org/officeDocument/2006/relationships/hyperlink" Target="http://www.icij.org/project/fatal-extraction/explore-data-where-australian-mining-leaves-its-mark" TargetMode="External"/><Relationship Id="rId4" Type="http://schemas.openxmlformats.org/officeDocument/2006/relationships/hyperlink" Target="http://extrayendotransparencia.grupofaro.org/" TargetMode="External"/><Relationship Id="rId9" Type="http://schemas.openxmlformats.org/officeDocument/2006/relationships/hyperlink" Target="http://hacks.rewiredstate.org/events/followthedata-lagos/impact-project-ng" TargetMode="External"/><Relationship Id="rId14" Type="http://schemas.openxmlformats.org/officeDocument/2006/relationships/hyperlink" Target="https://oilspillmonitor.ng/" TargetMode="External"/><Relationship Id="rId22" Type="http://schemas.openxmlformats.org/officeDocument/2006/relationships/hyperlink" Target="http://www.revenuewatch.org/rwindex2010/index.html" TargetMode="External"/><Relationship Id="rId27" Type="http://schemas.openxmlformats.org/officeDocument/2006/relationships/hyperlink" Target="http://www.norskpetroleum.no/en/economy/governments-revenues/" TargetMode="External"/><Relationship Id="rId30" Type="http://schemas.openxmlformats.org/officeDocument/2006/relationships/hyperlink" Target="http://hacks.rewiredstate.org/events/follow-the-data-hack-day-london/api-fy" TargetMode="External"/><Relationship Id="rId35" Type="http://schemas.openxmlformats.org/officeDocument/2006/relationships/hyperlink" Target="http://hacks.rewiredstate.org/events/followthedata-lagos/datacred" TargetMode="External"/><Relationship Id="rId43" Type="http://schemas.openxmlformats.org/officeDocument/2006/relationships/hyperlink" Target="http://portal.mra.gov.pg/Map/" TargetMode="External"/><Relationship Id="rId48" Type="http://schemas.openxmlformats.org/officeDocument/2006/relationships/hyperlink" Target="http://www.wri.org/applications/maps/rights-to-resources/" TargetMode="External"/><Relationship Id="rId56" Type="http://schemas.openxmlformats.org/officeDocument/2006/relationships/hyperlink" Target="http://www.aljazeera.com/indepth/interactive/2015/02/battle-libyas-oil-150219124633572.html" TargetMode="External"/><Relationship Id="rId8" Type="http://schemas.openxmlformats.org/officeDocument/2006/relationships/hyperlink" Target="http://www.iea.org/statistics/ieaenergyatlas/" TargetMode="External"/><Relationship Id="rId51" Type="http://schemas.openxmlformats.org/officeDocument/2006/relationships/hyperlink" Target="http://extractivesfragilestates.github.io/ExtractivesFragileStates/" TargetMode="External"/><Relationship Id="rId3" Type="http://schemas.openxmlformats.org/officeDocument/2006/relationships/hyperlink" Target="http://hacks.rewiredstate.org/events/followthedata-lagos/funnel" TargetMode="External"/><Relationship Id="rId12" Type="http://schemas.openxmlformats.org/officeDocument/2006/relationships/hyperlink" Target="http://rdc.moabi.org/data/en/" TargetMode="External"/><Relationship Id="rId17" Type="http://schemas.openxmlformats.org/officeDocument/2006/relationships/hyperlink" Target="http://openoil.net/" TargetMode="External"/><Relationship Id="rId25" Type="http://schemas.openxmlformats.org/officeDocument/2006/relationships/hyperlink" Target="http://www.stakeholderdemocracy.org/stand/" TargetMode="External"/><Relationship Id="rId33" Type="http://schemas.openxmlformats.org/officeDocument/2006/relationships/hyperlink" Target="http://hacks.rewiredstate.org/events/follow-the-data-hack-day-london/comparethemap-com" TargetMode="External"/><Relationship Id="rId38" Type="http://schemas.openxmlformats.org/officeDocument/2006/relationships/hyperlink" Target="http://www.eyesonnigeria.org/maps.html" TargetMode="External"/><Relationship Id="rId46" Type="http://schemas.openxmlformats.org/officeDocument/2006/relationships/hyperlink" Target="http://portals.flexicadastre.com/zambia/" TargetMode="External"/><Relationship Id="rId59" Type="http://schemas.openxmlformats.org/officeDocument/2006/relationships/hyperlink" Target="http://www.resourcegovernance.org/publications/dataset-unlocking-eiti-data-meaningful-refor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36" sqref="F36"/>
    </sheetView>
  </sheetViews>
  <sheetFormatPr defaultRowHeight="12.75"/>
  <cols>
    <col min="2" max="10" width="9.140625" style="6"/>
  </cols>
  <sheetData>
    <row r="1" spans="1:10">
      <c r="A1" s="5"/>
      <c r="B1" s="5"/>
      <c r="C1" s="5"/>
      <c r="D1" s="5"/>
      <c r="E1" s="5"/>
      <c r="F1" s="5"/>
      <c r="G1" s="5"/>
      <c r="H1" s="5"/>
      <c r="I1" s="5"/>
      <c r="J1" s="5"/>
    </row>
    <row r="2" spans="1:10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5"/>
      <c r="B3" s="5"/>
      <c r="C3" s="5"/>
      <c r="D3" s="5"/>
      <c r="E3" s="5"/>
      <c r="F3" s="5"/>
      <c r="G3" s="5"/>
      <c r="H3" s="5"/>
      <c r="I3" s="5"/>
      <c r="J3" s="5"/>
    </row>
    <row r="4" spans="1:10">
      <c r="A4" s="5"/>
      <c r="B4" s="5"/>
      <c r="C4" s="5"/>
      <c r="D4" s="5"/>
      <c r="E4" s="5"/>
      <c r="F4" s="5"/>
      <c r="G4" s="5"/>
      <c r="H4" s="5"/>
      <c r="I4" s="5"/>
      <c r="J4" s="5"/>
    </row>
    <row r="5" spans="1:10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>
      <c r="A6" s="5"/>
      <c r="B6" s="5"/>
      <c r="C6" s="5"/>
      <c r="D6" s="5"/>
      <c r="E6" s="5"/>
      <c r="F6" s="5"/>
      <c r="G6" s="5"/>
      <c r="H6" s="5"/>
      <c r="I6" s="5"/>
      <c r="J6" s="5"/>
    </row>
    <row r="7" spans="1:10" ht="26.25">
      <c r="B7" s="63" t="s">
        <v>128</v>
      </c>
      <c r="C7" s="63"/>
      <c r="D7" s="63"/>
      <c r="E7" s="63"/>
      <c r="F7" s="63"/>
      <c r="G7" s="63"/>
      <c r="H7" s="63"/>
      <c r="I7" s="63"/>
      <c r="J7" s="63"/>
    </row>
    <row r="8" spans="1:10" ht="21" customHeight="1">
      <c r="B8" s="65"/>
      <c r="C8" s="65"/>
      <c r="D8" s="4"/>
      <c r="E8" s="4"/>
      <c r="F8" s="4"/>
      <c r="G8" s="4"/>
      <c r="H8" s="4"/>
      <c r="I8" s="4"/>
      <c r="J8" s="4"/>
    </row>
    <row r="9" spans="1:10" ht="15.75" customHeight="1">
      <c r="B9" s="49" t="s">
        <v>214</v>
      </c>
      <c r="C9" s="49"/>
      <c r="D9" s="43"/>
      <c r="E9" s="43"/>
      <c r="F9" s="2"/>
      <c r="G9" s="2"/>
      <c r="H9" s="2"/>
      <c r="I9" s="2"/>
      <c r="J9" s="2"/>
    </row>
    <row r="10" spans="1:10">
      <c r="B10" s="49" t="s">
        <v>215</v>
      </c>
      <c r="C10" s="49"/>
      <c r="D10" s="44"/>
      <c r="E10" s="44"/>
      <c r="F10" s="3"/>
      <c r="G10" s="3"/>
      <c r="H10" s="3"/>
      <c r="I10" s="3"/>
      <c r="J10" s="3"/>
    </row>
    <row r="11" spans="1:10">
      <c r="B11" s="45"/>
      <c r="C11" s="45"/>
      <c r="D11" s="44"/>
      <c r="E11" s="44"/>
      <c r="F11" s="3"/>
      <c r="G11" s="3"/>
      <c r="H11" s="3"/>
      <c r="I11" s="3"/>
      <c r="J11" s="3"/>
    </row>
    <row r="12" spans="1:10">
      <c r="B12" s="64" t="s">
        <v>122</v>
      </c>
      <c r="C12" s="64"/>
      <c r="D12" s="44"/>
      <c r="E12" s="44"/>
      <c r="F12" s="3"/>
      <c r="G12" s="3"/>
      <c r="H12" s="3"/>
      <c r="I12" s="3"/>
      <c r="J12" s="3"/>
    </row>
    <row r="13" spans="1:10">
      <c r="B13" s="61" t="s">
        <v>121</v>
      </c>
      <c r="C13" s="61"/>
      <c r="D13" s="46" t="s">
        <v>217</v>
      </c>
      <c r="E13" s="44"/>
      <c r="F13" s="3"/>
      <c r="G13" s="3"/>
      <c r="H13" s="3"/>
      <c r="I13" s="3"/>
      <c r="J13" s="3"/>
    </row>
    <row r="14" spans="1:10">
      <c r="B14" s="61" t="s">
        <v>123</v>
      </c>
      <c r="C14" s="61"/>
      <c r="D14" s="47" t="s">
        <v>124</v>
      </c>
      <c r="E14" s="44"/>
      <c r="F14" s="3"/>
      <c r="G14" s="3"/>
      <c r="H14" s="3"/>
      <c r="I14" s="3"/>
      <c r="J14" s="3"/>
    </row>
    <row r="15" spans="1:10">
      <c r="B15" s="44"/>
      <c r="C15" s="44"/>
      <c r="D15" s="44"/>
      <c r="E15" s="44"/>
      <c r="F15" s="3"/>
      <c r="G15" s="3"/>
      <c r="H15" s="3"/>
      <c r="I15" s="3"/>
      <c r="J15" s="3"/>
    </row>
    <row r="16" spans="1:10">
      <c r="B16" s="62" t="s">
        <v>216</v>
      </c>
      <c r="C16" s="62"/>
      <c r="D16" s="62"/>
      <c r="E16" s="62"/>
      <c r="F16" s="7" t="s">
        <v>126</v>
      </c>
      <c r="G16" s="3"/>
      <c r="H16" s="3"/>
      <c r="I16" s="3"/>
      <c r="J16" s="3"/>
    </row>
    <row r="17" spans="2:10">
      <c r="B17" s="61" t="s">
        <v>125</v>
      </c>
      <c r="C17" s="61"/>
      <c r="D17" s="61"/>
      <c r="E17" s="61"/>
      <c r="F17" s="7" t="s">
        <v>127</v>
      </c>
      <c r="G17" s="3"/>
      <c r="H17" s="3"/>
      <c r="I17" s="3"/>
      <c r="J17" s="3"/>
    </row>
    <row r="20" spans="2:10">
      <c r="B20" s="8" t="s">
        <v>181</v>
      </c>
    </row>
  </sheetData>
  <mergeCells count="7">
    <mergeCell ref="B14:C14"/>
    <mergeCell ref="B17:E17"/>
    <mergeCell ref="B16:E16"/>
    <mergeCell ref="B7:J7"/>
    <mergeCell ref="B13:C13"/>
    <mergeCell ref="B12:C12"/>
    <mergeCell ref="B8:C8"/>
  </mergeCells>
  <hyperlinks>
    <hyperlink ref="D13" r:id="rId1" display="Giorgia Cecchinato, Data and Analysis Associate"/>
    <hyperlink ref="D14" r:id="rId2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68"/>
  <sheetViews>
    <sheetView workbookViewId="0">
      <selection activeCell="F17" sqref="F17"/>
    </sheetView>
  </sheetViews>
  <sheetFormatPr defaultRowHeight="12.75"/>
  <cols>
    <col min="1" max="1" width="9.140625" style="55"/>
    <col min="2" max="10" width="9.140625" style="50"/>
    <col min="11" max="16384" width="9.140625" style="55"/>
  </cols>
  <sheetData>
    <row r="2" spans="2:10" ht="30.75" customHeight="1">
      <c r="B2" s="67" t="s">
        <v>221</v>
      </c>
      <c r="C2" s="67"/>
      <c r="D2" s="67"/>
      <c r="E2" s="67"/>
      <c r="F2" s="67"/>
      <c r="G2" s="67"/>
      <c r="H2" s="67"/>
      <c r="I2" s="67"/>
      <c r="J2" s="67"/>
    </row>
    <row r="3" spans="2:10" ht="14.25">
      <c r="B3" s="51"/>
    </row>
    <row r="4" spans="2:10" ht="46.5" customHeight="1">
      <c r="B4" s="66" t="s">
        <v>222</v>
      </c>
      <c r="C4" s="66"/>
      <c r="D4" s="66"/>
      <c r="E4" s="66"/>
      <c r="F4" s="66"/>
      <c r="G4" s="66"/>
      <c r="H4" s="66"/>
      <c r="I4" s="66"/>
      <c r="J4" s="66"/>
    </row>
    <row r="5" spans="2:10" ht="14.25">
      <c r="B5" s="51"/>
    </row>
    <row r="6" spans="2:10">
      <c r="B6" s="54" t="s">
        <v>223</v>
      </c>
      <c r="C6" s="6"/>
      <c r="D6" s="6"/>
      <c r="E6" s="6"/>
      <c r="F6" s="6"/>
      <c r="G6" s="6"/>
      <c r="H6" s="6"/>
      <c r="I6" s="6"/>
      <c r="J6" s="6"/>
    </row>
    <row r="7" spans="2:10">
      <c r="B7" s="52" t="s">
        <v>224</v>
      </c>
    </row>
    <row r="8" spans="2:10" ht="14.25">
      <c r="B8" s="51"/>
    </row>
    <row r="9" spans="2:10">
      <c r="B9" s="54" t="s">
        <v>225</v>
      </c>
      <c r="C9" s="6"/>
      <c r="D9" s="6"/>
      <c r="E9" s="6"/>
      <c r="F9" s="6"/>
      <c r="G9" s="6"/>
      <c r="H9" s="6"/>
      <c r="I9" s="6"/>
      <c r="J9" s="6"/>
    </row>
    <row r="10" spans="2:10">
      <c r="B10" s="52" t="s">
        <v>226</v>
      </c>
    </row>
    <row r="11" spans="2:10" ht="14.25">
      <c r="B11" s="51"/>
    </row>
    <row r="12" spans="2:10">
      <c r="B12" s="54" t="s">
        <v>227</v>
      </c>
      <c r="C12" s="6"/>
      <c r="D12" s="6"/>
      <c r="E12" s="6"/>
      <c r="F12" s="6"/>
      <c r="G12" s="6"/>
      <c r="H12" s="6"/>
      <c r="I12" s="6"/>
      <c r="J12" s="6"/>
    </row>
    <row r="13" spans="2:10">
      <c r="B13" s="52" t="s">
        <v>228</v>
      </c>
    </row>
    <row r="14" spans="2:10" ht="15" customHeight="1">
      <c r="B14" s="53" t="s">
        <v>265</v>
      </c>
    </row>
    <row r="15" spans="2:10" ht="14.25" customHeight="1">
      <c r="C15" s="53" t="s">
        <v>266</v>
      </c>
    </row>
    <row r="16" spans="2:10">
      <c r="B16" s="53" t="s">
        <v>229</v>
      </c>
    </row>
    <row r="17" spans="2:10">
      <c r="B17" s="53" t="s">
        <v>230</v>
      </c>
    </row>
    <row r="18" spans="2:10">
      <c r="B18" s="53" t="s">
        <v>231</v>
      </c>
    </row>
    <row r="19" spans="2:10" ht="14.25">
      <c r="B19" s="51"/>
    </row>
    <row r="20" spans="2:10">
      <c r="B20" s="54" t="s">
        <v>232</v>
      </c>
      <c r="C20" s="6"/>
      <c r="D20" s="6"/>
      <c r="E20" s="6"/>
      <c r="F20" s="6"/>
      <c r="G20" s="6"/>
      <c r="H20" s="6"/>
      <c r="I20" s="6"/>
      <c r="J20" s="6"/>
    </row>
    <row r="21" spans="2:10">
      <c r="B21" s="52" t="s">
        <v>233</v>
      </c>
    </row>
    <row r="22" spans="2:10" ht="14.25">
      <c r="B22" s="51"/>
    </row>
    <row r="23" spans="2:10">
      <c r="B23" s="54" t="s">
        <v>234</v>
      </c>
      <c r="C23" s="6"/>
      <c r="D23" s="6"/>
      <c r="E23" s="6"/>
      <c r="F23" s="6"/>
      <c r="G23" s="6"/>
      <c r="H23" s="6"/>
      <c r="I23" s="6"/>
      <c r="J23" s="6"/>
    </row>
    <row r="24" spans="2:10">
      <c r="B24" s="52" t="s">
        <v>235</v>
      </c>
    </row>
    <row r="25" spans="2:10">
      <c r="B25" s="53" t="s">
        <v>236</v>
      </c>
    </row>
    <row r="26" spans="2:10">
      <c r="B26" s="53" t="s">
        <v>237</v>
      </c>
    </row>
    <row r="27" spans="2:10">
      <c r="B27" s="53" t="s">
        <v>238</v>
      </c>
    </row>
    <row r="28" spans="2:10">
      <c r="B28" s="53" t="s">
        <v>239</v>
      </c>
    </row>
    <row r="30" spans="2:10" ht="14.25">
      <c r="B30" s="51"/>
    </row>
    <row r="31" spans="2:10">
      <c r="B31" s="54" t="s">
        <v>240</v>
      </c>
      <c r="C31" s="6"/>
      <c r="D31" s="6"/>
      <c r="E31" s="6"/>
      <c r="F31" s="6"/>
      <c r="G31" s="6"/>
      <c r="H31" s="6"/>
      <c r="I31" s="6"/>
      <c r="J31" s="6"/>
    </row>
    <row r="32" spans="2:10">
      <c r="B32" s="52" t="s">
        <v>241</v>
      </c>
    </row>
    <row r="33" spans="2:10" ht="14.25">
      <c r="B33" s="51"/>
    </row>
    <row r="34" spans="2:10">
      <c r="B34" s="54" t="s">
        <v>242</v>
      </c>
      <c r="C34" s="6"/>
      <c r="D34" s="6"/>
      <c r="E34" s="6"/>
      <c r="F34" s="6"/>
      <c r="G34" s="6"/>
      <c r="H34" s="6"/>
      <c r="I34" s="6"/>
      <c r="J34" s="6"/>
    </row>
    <row r="35" spans="2:10">
      <c r="B35" s="52" t="s">
        <v>252</v>
      </c>
    </row>
    <row r="36" spans="2:10">
      <c r="B36" s="56" t="s">
        <v>253</v>
      </c>
    </row>
    <row r="37" spans="2:10" ht="14.25">
      <c r="B37" s="51"/>
    </row>
    <row r="38" spans="2:10">
      <c r="B38" s="54" t="s">
        <v>243</v>
      </c>
      <c r="C38" s="6"/>
      <c r="D38" s="6"/>
      <c r="E38" s="6"/>
      <c r="F38" s="6"/>
      <c r="G38" s="6"/>
      <c r="H38" s="6"/>
      <c r="I38" s="6"/>
      <c r="J38" s="6"/>
    </row>
    <row r="39" spans="2:10">
      <c r="B39" s="52" t="s">
        <v>244</v>
      </c>
    </row>
    <row r="40" spans="2:10">
      <c r="B40" s="53" t="s">
        <v>254</v>
      </c>
    </row>
    <row r="41" spans="2:10">
      <c r="B41" s="53"/>
      <c r="C41" s="50" t="s">
        <v>255</v>
      </c>
    </row>
    <row r="42" spans="2:10">
      <c r="B42" s="53" t="s">
        <v>245</v>
      </c>
    </row>
    <row r="43" spans="2:10" ht="14.25">
      <c r="B43" s="51"/>
    </row>
    <row r="44" spans="2:10">
      <c r="B44" s="54" t="s">
        <v>246</v>
      </c>
      <c r="C44" s="6"/>
      <c r="D44" s="6"/>
      <c r="E44" s="6"/>
      <c r="F44" s="6"/>
      <c r="G44" s="6"/>
      <c r="H44" s="6"/>
      <c r="I44" s="6"/>
      <c r="J44" s="6"/>
    </row>
    <row r="45" spans="2:10">
      <c r="B45" s="52" t="s">
        <v>244</v>
      </c>
    </row>
    <row r="46" spans="2:10">
      <c r="B46" s="53" t="s">
        <v>256</v>
      </c>
    </row>
    <row r="47" spans="2:10">
      <c r="C47" s="50" t="s">
        <v>257</v>
      </c>
    </row>
    <row r="48" spans="2:10">
      <c r="B48" s="53" t="s">
        <v>245</v>
      </c>
    </row>
    <row r="49" spans="2:10" ht="14.25">
      <c r="B49" s="51"/>
    </row>
    <row r="50" spans="2:10">
      <c r="B50" s="54" t="s">
        <v>247</v>
      </c>
      <c r="C50" s="6"/>
      <c r="D50" s="6"/>
      <c r="E50" s="6"/>
      <c r="F50" s="6"/>
      <c r="G50" s="6"/>
      <c r="H50" s="6"/>
      <c r="I50" s="6"/>
      <c r="J50" s="6"/>
    </row>
    <row r="51" spans="2:10">
      <c r="B51" s="52" t="s">
        <v>244</v>
      </c>
    </row>
    <row r="52" spans="2:10">
      <c r="B52" s="53" t="s">
        <v>258</v>
      </c>
    </row>
    <row r="53" spans="2:10">
      <c r="B53" s="53"/>
      <c r="C53" s="57" t="s">
        <v>259</v>
      </c>
    </row>
    <row r="54" spans="2:10">
      <c r="B54" s="53"/>
      <c r="C54" s="57" t="s">
        <v>260</v>
      </c>
    </row>
    <row r="55" spans="2:10">
      <c r="B55" s="53" t="s">
        <v>245</v>
      </c>
    </row>
    <row r="56" spans="2:10" ht="14.25">
      <c r="B56" s="51"/>
    </row>
    <row r="57" spans="2:10">
      <c r="B57" s="54" t="s">
        <v>248</v>
      </c>
      <c r="C57" s="6"/>
      <c r="D57" s="6"/>
      <c r="E57" s="6"/>
      <c r="F57" s="6"/>
      <c r="G57" s="6"/>
      <c r="H57" s="6"/>
      <c r="I57" s="6"/>
      <c r="J57" s="6"/>
    </row>
    <row r="58" spans="2:10">
      <c r="B58" s="52" t="s">
        <v>244</v>
      </c>
    </row>
    <row r="59" spans="2:10">
      <c r="B59" s="53" t="s">
        <v>261</v>
      </c>
    </row>
    <row r="60" spans="2:10">
      <c r="B60" s="53"/>
      <c r="C60" s="50" t="s">
        <v>262</v>
      </c>
    </row>
    <row r="61" spans="2:10">
      <c r="B61" s="53" t="s">
        <v>245</v>
      </c>
    </row>
    <row r="62" spans="2:10" ht="14.25">
      <c r="B62" s="51"/>
    </row>
    <row r="63" spans="2:10">
      <c r="B63" s="54" t="s">
        <v>249</v>
      </c>
      <c r="C63" s="6"/>
      <c r="D63" s="6"/>
      <c r="E63" s="6"/>
      <c r="F63" s="6"/>
      <c r="G63" s="6"/>
      <c r="H63" s="6"/>
      <c r="I63" s="6"/>
      <c r="J63" s="6"/>
    </row>
    <row r="64" spans="2:10">
      <c r="B64" s="52" t="s">
        <v>263</v>
      </c>
    </row>
    <row r="65" spans="2:10">
      <c r="B65" s="56" t="s">
        <v>264</v>
      </c>
    </row>
    <row r="66" spans="2:10" ht="14.25">
      <c r="B66" s="51"/>
    </row>
    <row r="67" spans="2:10">
      <c r="B67" s="54" t="s">
        <v>250</v>
      </c>
      <c r="C67" s="6"/>
      <c r="D67" s="6"/>
      <c r="E67" s="6"/>
      <c r="F67" s="6"/>
      <c r="G67" s="6"/>
      <c r="H67" s="6"/>
      <c r="I67" s="6"/>
      <c r="J67" s="6"/>
    </row>
    <row r="68" spans="2:10">
      <c r="B68" s="52" t="s">
        <v>251</v>
      </c>
    </row>
  </sheetData>
  <mergeCells count="2">
    <mergeCell ref="B4:J4"/>
    <mergeCell ref="B2:J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tabSelected="1" zoomScale="70" zoomScaleNormal="70" workbookViewId="0">
      <pane xSplit="2" ySplit="2" topLeftCell="C57" activePane="bottomRight" state="frozen"/>
      <selection pane="topRight" activeCell="C1" sqref="C1"/>
      <selection pane="bottomLeft" activeCell="A2" sqref="A2"/>
      <selection pane="bottomRight" activeCell="E80" sqref="E80"/>
    </sheetView>
  </sheetViews>
  <sheetFormatPr defaultColWidth="17.28515625" defaultRowHeight="15" customHeight="1"/>
  <cols>
    <col min="2" max="2" width="61.5703125" bestFit="1" customWidth="1"/>
    <col min="3" max="3" width="57.42578125" bestFit="1" customWidth="1"/>
    <col min="4" max="4" width="44.85546875" customWidth="1"/>
    <col min="5" max="5" width="51" customWidth="1"/>
    <col min="6" max="6" width="19.140625" customWidth="1"/>
    <col min="7" max="7" width="42.28515625" customWidth="1"/>
    <col min="8" max="8" width="40.140625" customWidth="1"/>
    <col min="9" max="9" width="31.7109375" customWidth="1"/>
    <col min="10" max="10" width="15.140625" customWidth="1"/>
    <col min="11" max="11" width="9.7109375" customWidth="1"/>
    <col min="12" max="12" width="20" customWidth="1"/>
    <col min="13" max="13" width="13.7109375" customWidth="1"/>
    <col min="14" max="14" width="17.7109375" customWidth="1"/>
    <col min="15" max="15" width="13.28515625" customWidth="1"/>
    <col min="16" max="16" width="28.140625" customWidth="1"/>
  </cols>
  <sheetData>
    <row r="1" spans="2:16" ht="155.25" customHeight="1" thickBot="1">
      <c r="B1" s="68" t="s">
        <v>173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2:16" s="1" customFormat="1" ht="61.5" customHeight="1" thickBot="1">
      <c r="B2" s="23" t="s">
        <v>0</v>
      </c>
      <c r="C2" s="24" t="s">
        <v>1</v>
      </c>
      <c r="D2" s="24" t="s">
        <v>183</v>
      </c>
      <c r="E2" s="24" t="s">
        <v>184</v>
      </c>
      <c r="F2" s="24" t="s">
        <v>2</v>
      </c>
      <c r="G2" s="25" t="s">
        <v>3</v>
      </c>
      <c r="H2" s="26" t="s">
        <v>4</v>
      </c>
      <c r="I2" s="24" t="s">
        <v>5</v>
      </c>
      <c r="J2" s="25" t="s">
        <v>6</v>
      </c>
      <c r="K2" s="25" t="s">
        <v>7</v>
      </c>
      <c r="L2" s="25" t="s">
        <v>8</v>
      </c>
      <c r="M2" s="25" t="s">
        <v>9</v>
      </c>
      <c r="N2" s="24" t="s">
        <v>10</v>
      </c>
      <c r="O2" s="25" t="s">
        <v>11</v>
      </c>
      <c r="P2" s="27" t="s">
        <v>120</v>
      </c>
    </row>
    <row r="3" spans="2:16" ht="64.5" customHeight="1">
      <c r="B3" s="32" t="str">
        <f>HYPERLINK("http://www.a-mla.org/index.php","Africa Mining Legislation Atlas")</f>
        <v>Africa Mining Legislation Atlas</v>
      </c>
      <c r="C3" s="11" t="s">
        <v>185</v>
      </c>
      <c r="D3" s="11" t="s">
        <v>17</v>
      </c>
      <c r="E3" s="11" t="s">
        <v>18</v>
      </c>
      <c r="F3" s="11" t="s">
        <v>19</v>
      </c>
      <c r="G3" s="11" t="s">
        <v>267</v>
      </c>
      <c r="H3" s="11" t="s">
        <v>136</v>
      </c>
      <c r="I3" s="11" t="s">
        <v>205</v>
      </c>
      <c r="J3" s="11"/>
      <c r="K3" s="11" t="s">
        <v>15</v>
      </c>
      <c r="L3" s="11" t="s">
        <v>15</v>
      </c>
      <c r="M3" s="11"/>
      <c r="N3" s="11" t="s">
        <v>16</v>
      </c>
      <c r="O3" s="11" t="s">
        <v>20</v>
      </c>
      <c r="P3" s="12"/>
    </row>
    <row r="4" spans="2:16" ht="45" customHeight="1">
      <c r="B4" s="33" t="s">
        <v>174</v>
      </c>
      <c r="C4" s="11" t="s">
        <v>21</v>
      </c>
      <c r="D4" s="11" t="s">
        <v>22</v>
      </c>
      <c r="E4" s="11" t="s">
        <v>23</v>
      </c>
      <c r="F4" s="11" t="s">
        <v>24</v>
      </c>
      <c r="G4" s="11" t="s">
        <v>268</v>
      </c>
      <c r="H4" s="11" t="s">
        <v>153</v>
      </c>
      <c r="I4" s="11" t="s">
        <v>205</v>
      </c>
      <c r="J4" s="11" t="s">
        <v>15</v>
      </c>
      <c r="K4" s="11"/>
      <c r="L4" s="11" t="s">
        <v>15</v>
      </c>
      <c r="M4" s="11"/>
      <c r="N4" s="11" t="s">
        <v>16</v>
      </c>
      <c r="O4" s="11" t="s">
        <v>16</v>
      </c>
      <c r="P4" s="12"/>
    </row>
    <row r="5" spans="2:16" ht="45" customHeight="1">
      <c r="B5" s="39" t="s">
        <v>175</v>
      </c>
      <c r="C5" s="11" t="s">
        <v>218</v>
      </c>
      <c r="D5" s="11" t="s">
        <v>22</v>
      </c>
      <c r="E5" s="11" t="s">
        <v>166</v>
      </c>
      <c r="F5" s="11" t="s">
        <v>24</v>
      </c>
      <c r="G5" s="11" t="s">
        <v>269</v>
      </c>
      <c r="H5" s="11" t="s">
        <v>154</v>
      </c>
      <c r="I5" s="11" t="s">
        <v>205</v>
      </c>
      <c r="J5" s="11"/>
      <c r="K5" s="11" t="s">
        <v>15</v>
      </c>
      <c r="L5" s="11" t="s">
        <v>15</v>
      </c>
      <c r="M5" s="11"/>
      <c r="N5" s="11" t="s">
        <v>16</v>
      </c>
      <c r="O5" s="11" t="s">
        <v>16</v>
      </c>
      <c r="P5" s="12"/>
    </row>
    <row r="6" spans="2:16" ht="45" customHeight="1">
      <c r="B6" s="33" t="s">
        <v>26</v>
      </c>
      <c r="C6" s="11" t="s">
        <v>27</v>
      </c>
      <c r="D6" s="11" t="s">
        <v>30</v>
      </c>
      <c r="E6" s="11" t="s">
        <v>13</v>
      </c>
      <c r="F6" s="11" t="s">
        <v>14</v>
      </c>
      <c r="G6" s="11" t="s">
        <v>270</v>
      </c>
      <c r="H6" s="11" t="s">
        <v>155</v>
      </c>
      <c r="I6" s="11" t="s">
        <v>16</v>
      </c>
      <c r="J6" s="11" t="s">
        <v>15</v>
      </c>
      <c r="K6" s="11" t="s">
        <v>15</v>
      </c>
      <c r="L6" s="11"/>
      <c r="M6" s="11"/>
      <c r="N6" s="11">
        <v>2013</v>
      </c>
      <c r="O6" s="11" t="s">
        <v>16</v>
      </c>
      <c r="P6" s="12" t="s">
        <v>25</v>
      </c>
    </row>
    <row r="7" spans="2:16" ht="45" customHeight="1">
      <c r="B7" s="33" t="s">
        <v>314</v>
      </c>
      <c r="C7" s="11" t="s">
        <v>311</v>
      </c>
      <c r="D7" s="11" t="s">
        <v>30</v>
      </c>
      <c r="E7" s="11" t="s">
        <v>312</v>
      </c>
      <c r="F7" s="11" t="s">
        <v>97</v>
      </c>
      <c r="G7" s="11" t="s">
        <v>313</v>
      </c>
      <c r="H7" s="11" t="s">
        <v>315</v>
      </c>
      <c r="I7" s="11" t="s">
        <v>16</v>
      </c>
      <c r="J7" s="11"/>
      <c r="K7" s="11" t="s">
        <v>15</v>
      </c>
      <c r="L7" s="11" t="s">
        <v>15</v>
      </c>
      <c r="M7" s="11"/>
      <c r="N7" s="11">
        <v>2015</v>
      </c>
      <c r="O7" s="11" t="s">
        <v>16</v>
      </c>
      <c r="P7" s="12"/>
    </row>
    <row r="8" spans="2:16" ht="75" customHeight="1">
      <c r="B8" s="33" t="s">
        <v>28</v>
      </c>
      <c r="C8" s="11" t="s">
        <v>29</v>
      </c>
      <c r="D8" s="11" t="s">
        <v>30</v>
      </c>
      <c r="E8" s="11" t="s">
        <v>13</v>
      </c>
      <c r="F8" s="11" t="s">
        <v>24</v>
      </c>
      <c r="G8" s="11" t="s">
        <v>271</v>
      </c>
      <c r="H8" s="11" t="s">
        <v>155</v>
      </c>
      <c r="I8" s="11" t="s">
        <v>12</v>
      </c>
      <c r="J8" s="11"/>
      <c r="K8" s="11" t="s">
        <v>15</v>
      </c>
      <c r="L8" s="11" t="s">
        <v>15</v>
      </c>
      <c r="M8" s="11" t="s">
        <v>15</v>
      </c>
      <c r="N8" s="11" t="s">
        <v>16</v>
      </c>
      <c r="O8" s="11" t="s">
        <v>16</v>
      </c>
      <c r="P8" s="12"/>
    </row>
    <row r="9" spans="2:16" ht="30" customHeight="1">
      <c r="B9" s="33" t="s">
        <v>31</v>
      </c>
      <c r="C9" s="11" t="s">
        <v>31</v>
      </c>
      <c r="D9" s="11" t="s">
        <v>22</v>
      </c>
      <c r="E9" s="11" t="s">
        <v>32</v>
      </c>
      <c r="F9" s="11" t="s">
        <v>33</v>
      </c>
      <c r="G9" s="11" t="s">
        <v>272</v>
      </c>
      <c r="H9" s="11" t="s">
        <v>154</v>
      </c>
      <c r="I9" s="11" t="s">
        <v>205</v>
      </c>
      <c r="J9" s="11" t="s">
        <v>15</v>
      </c>
      <c r="K9" s="11"/>
      <c r="L9" s="11" t="s">
        <v>15</v>
      </c>
      <c r="M9" s="11"/>
      <c r="N9" s="11" t="s">
        <v>34</v>
      </c>
      <c r="O9" s="11" t="s">
        <v>16</v>
      </c>
      <c r="P9" s="12"/>
    </row>
    <row r="10" spans="2:16" ht="30" customHeight="1">
      <c r="B10" s="33" t="s">
        <v>304</v>
      </c>
      <c r="C10" s="11" t="s">
        <v>304</v>
      </c>
      <c r="D10" s="11" t="s">
        <v>17</v>
      </c>
      <c r="E10" s="11" t="s">
        <v>316</v>
      </c>
      <c r="F10" s="11" t="s">
        <v>87</v>
      </c>
      <c r="G10" s="11" t="s">
        <v>317</v>
      </c>
      <c r="H10" s="11" t="s">
        <v>153</v>
      </c>
      <c r="I10" s="11" t="s">
        <v>205</v>
      </c>
      <c r="J10" s="11"/>
      <c r="K10" s="11" t="s">
        <v>15</v>
      </c>
      <c r="L10" s="11" t="s">
        <v>15</v>
      </c>
      <c r="M10" s="11"/>
      <c r="N10" s="11"/>
      <c r="O10" s="11"/>
      <c r="P10" s="12"/>
    </row>
    <row r="11" spans="2:16" ht="30" customHeight="1">
      <c r="B11" s="33" t="s">
        <v>35</v>
      </c>
      <c r="C11" s="11" t="s">
        <v>27</v>
      </c>
      <c r="D11" s="11" t="s">
        <v>30</v>
      </c>
      <c r="E11" s="11" t="s">
        <v>13</v>
      </c>
      <c r="F11" s="11" t="s">
        <v>14</v>
      </c>
      <c r="G11" s="11" t="s">
        <v>273</v>
      </c>
      <c r="H11" s="11" t="s">
        <v>154</v>
      </c>
      <c r="I11" s="11" t="s">
        <v>36</v>
      </c>
      <c r="J11" s="11"/>
      <c r="K11" s="11" t="s">
        <v>15</v>
      </c>
      <c r="L11" s="11" t="s">
        <v>15</v>
      </c>
      <c r="M11" s="11"/>
      <c r="N11" s="11">
        <v>2013</v>
      </c>
      <c r="O11" s="11"/>
      <c r="P11" s="12" t="s">
        <v>25</v>
      </c>
    </row>
    <row r="12" spans="2:16" ht="70.5" customHeight="1">
      <c r="B12" s="33" t="s">
        <v>37</v>
      </c>
      <c r="C12" s="11" t="s">
        <v>186</v>
      </c>
      <c r="D12" s="11" t="s">
        <v>17</v>
      </c>
      <c r="E12" s="11" t="s">
        <v>192</v>
      </c>
      <c r="F12" s="11" t="s">
        <v>19</v>
      </c>
      <c r="G12" s="11" t="s">
        <v>274</v>
      </c>
      <c r="H12" s="11" t="s">
        <v>153</v>
      </c>
      <c r="I12" s="11" t="s">
        <v>206</v>
      </c>
      <c r="J12" s="11" t="s">
        <v>15</v>
      </c>
      <c r="K12" s="11" t="s">
        <v>15</v>
      </c>
      <c r="L12" s="11" t="s">
        <v>15</v>
      </c>
      <c r="M12" s="11"/>
      <c r="N12" s="11" t="s">
        <v>16</v>
      </c>
      <c r="O12" s="11" t="s">
        <v>39</v>
      </c>
      <c r="P12" s="12"/>
    </row>
    <row r="13" spans="2:16" ht="63.75" customHeight="1">
      <c r="B13" s="33" t="s">
        <v>40</v>
      </c>
      <c r="C13" s="11" t="s">
        <v>41</v>
      </c>
      <c r="D13" s="11" t="s">
        <v>30</v>
      </c>
      <c r="E13" s="11" t="s">
        <v>32</v>
      </c>
      <c r="F13" s="11" t="s">
        <v>14</v>
      </c>
      <c r="G13" s="11" t="s">
        <v>275</v>
      </c>
      <c r="H13" s="11" t="s">
        <v>156</v>
      </c>
      <c r="I13" s="11" t="s">
        <v>16</v>
      </c>
      <c r="J13" s="11"/>
      <c r="K13" s="11" t="s">
        <v>15</v>
      </c>
      <c r="L13" s="11" t="s">
        <v>15</v>
      </c>
      <c r="M13" s="11"/>
      <c r="N13" s="11" t="s">
        <v>16</v>
      </c>
      <c r="O13" s="11"/>
      <c r="P13" s="12" t="s">
        <v>25</v>
      </c>
    </row>
    <row r="14" spans="2:16" ht="63.75" customHeight="1">
      <c r="B14" s="39" t="s">
        <v>43</v>
      </c>
      <c r="C14" s="11" t="s">
        <v>44</v>
      </c>
      <c r="D14" s="11" t="s">
        <v>30</v>
      </c>
      <c r="E14" s="11" t="s">
        <v>38</v>
      </c>
      <c r="F14" s="11" t="s">
        <v>19</v>
      </c>
      <c r="G14" s="11" t="s">
        <v>276</v>
      </c>
      <c r="H14" s="11" t="s">
        <v>153</v>
      </c>
      <c r="I14" s="11" t="s">
        <v>206</v>
      </c>
      <c r="J14" s="11"/>
      <c r="K14" s="11"/>
      <c r="L14" s="11" t="s">
        <v>15</v>
      </c>
      <c r="M14" s="11"/>
      <c r="N14" s="11" t="s">
        <v>16</v>
      </c>
      <c r="O14" s="11" t="s">
        <v>16</v>
      </c>
      <c r="P14" s="12"/>
    </row>
    <row r="15" spans="2:16" ht="63.75" customHeight="1">
      <c r="B15" s="33" t="s">
        <v>46</v>
      </c>
      <c r="C15" s="11" t="s">
        <v>85</v>
      </c>
      <c r="D15" s="11" t="s">
        <v>17</v>
      </c>
      <c r="E15" s="11" t="s">
        <v>13</v>
      </c>
      <c r="F15" s="11" t="s">
        <v>14</v>
      </c>
      <c r="G15" s="11" t="s">
        <v>277</v>
      </c>
      <c r="H15" s="11" t="s">
        <v>155</v>
      </c>
      <c r="I15" s="48" t="s">
        <v>47</v>
      </c>
      <c r="J15" s="11" t="s">
        <v>15</v>
      </c>
      <c r="K15" s="11"/>
      <c r="L15" s="11"/>
      <c r="M15" s="11" t="s">
        <v>15</v>
      </c>
      <c r="N15" s="11" t="s">
        <v>16</v>
      </c>
      <c r="O15" s="11" t="s">
        <v>16</v>
      </c>
      <c r="P15" s="12"/>
    </row>
    <row r="16" spans="2:16" ht="63.75" customHeight="1">
      <c r="B16" s="33" t="s">
        <v>48</v>
      </c>
      <c r="C16" s="11" t="s">
        <v>49</v>
      </c>
      <c r="D16" s="11" t="s">
        <v>22</v>
      </c>
      <c r="E16" s="11" t="s">
        <v>13</v>
      </c>
      <c r="F16" s="11" t="s">
        <v>14</v>
      </c>
      <c r="G16" s="11" t="s">
        <v>278</v>
      </c>
      <c r="H16" s="11" t="s">
        <v>155</v>
      </c>
      <c r="I16" s="11" t="s">
        <v>206</v>
      </c>
      <c r="J16" s="11"/>
      <c r="K16" s="11" t="s">
        <v>15</v>
      </c>
      <c r="L16" s="11" t="s">
        <v>15</v>
      </c>
      <c r="M16" s="11"/>
      <c r="N16" s="11"/>
      <c r="O16" s="11"/>
      <c r="P16" s="12"/>
    </row>
    <row r="17" spans="1:16" ht="63.75" customHeight="1">
      <c r="B17" s="33" t="s">
        <v>51</v>
      </c>
      <c r="C17" s="11" t="s">
        <v>50</v>
      </c>
      <c r="D17" s="11" t="s">
        <v>30</v>
      </c>
      <c r="E17" s="11" t="s">
        <v>13</v>
      </c>
      <c r="F17" s="11" t="s">
        <v>209</v>
      </c>
      <c r="G17" s="11" t="s">
        <v>279</v>
      </c>
      <c r="H17" s="11" t="s">
        <v>59</v>
      </c>
      <c r="I17" s="11" t="s">
        <v>12</v>
      </c>
      <c r="J17" s="11" t="s">
        <v>15</v>
      </c>
      <c r="K17" s="11"/>
      <c r="L17" s="11"/>
      <c r="M17" s="11" t="s">
        <v>15</v>
      </c>
      <c r="N17" s="11" t="s">
        <v>16</v>
      </c>
      <c r="O17" s="11"/>
      <c r="P17" s="12"/>
    </row>
    <row r="18" spans="1:16" ht="63.75" customHeight="1">
      <c r="B18" s="33" t="s">
        <v>52</v>
      </c>
      <c r="C18" s="11" t="s">
        <v>53</v>
      </c>
      <c r="D18" s="11" t="s">
        <v>17</v>
      </c>
      <c r="E18" s="11" t="s">
        <v>32</v>
      </c>
      <c r="F18" s="11" t="s">
        <v>24</v>
      </c>
      <c r="G18" s="11" t="s">
        <v>281</v>
      </c>
      <c r="H18" s="11" t="s">
        <v>54</v>
      </c>
      <c r="I18" s="11" t="s">
        <v>55</v>
      </c>
      <c r="J18" s="11"/>
      <c r="K18" s="11" t="s">
        <v>15</v>
      </c>
      <c r="L18" s="11" t="s">
        <v>15</v>
      </c>
      <c r="M18" s="11" t="s">
        <v>15</v>
      </c>
      <c r="N18" s="11" t="s">
        <v>56</v>
      </c>
      <c r="O18" s="11" t="s">
        <v>57</v>
      </c>
      <c r="P18" s="12"/>
    </row>
    <row r="19" spans="1:16" ht="63.75" customHeight="1">
      <c r="B19" s="33" t="s">
        <v>167</v>
      </c>
      <c r="C19" s="11" t="s">
        <v>168</v>
      </c>
      <c r="D19" s="11" t="s">
        <v>17</v>
      </c>
      <c r="E19" s="11" t="s">
        <v>13</v>
      </c>
      <c r="F19" s="11" t="s">
        <v>14</v>
      </c>
      <c r="G19" s="11" t="s">
        <v>280</v>
      </c>
      <c r="H19" s="11" t="s">
        <v>154</v>
      </c>
      <c r="I19" s="11" t="s">
        <v>206</v>
      </c>
      <c r="J19" s="11" t="s">
        <v>15</v>
      </c>
      <c r="K19" s="11" t="s">
        <v>15</v>
      </c>
      <c r="L19" s="11" t="s">
        <v>15</v>
      </c>
      <c r="M19" s="11"/>
      <c r="N19" s="11" t="s">
        <v>170</v>
      </c>
      <c r="O19" s="11" t="s">
        <v>169</v>
      </c>
      <c r="P19" s="12"/>
    </row>
    <row r="20" spans="1:16" ht="63.75" customHeight="1">
      <c r="A20" t="s">
        <v>15</v>
      </c>
      <c r="B20" s="59" t="s">
        <v>308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2"/>
    </row>
    <row r="21" spans="1:16" ht="63.75" customHeight="1">
      <c r="B21" s="32" t="s">
        <v>176</v>
      </c>
      <c r="C21" s="11" t="s">
        <v>27</v>
      </c>
      <c r="D21" s="11" t="s">
        <v>30</v>
      </c>
      <c r="E21" s="11" t="s">
        <v>13</v>
      </c>
      <c r="F21" s="11" t="s">
        <v>14</v>
      </c>
      <c r="G21" s="11" t="s">
        <v>282</v>
      </c>
      <c r="H21" s="11" t="s">
        <v>156</v>
      </c>
      <c r="I21" s="11" t="s">
        <v>210</v>
      </c>
      <c r="J21" s="11" t="s">
        <v>15</v>
      </c>
      <c r="K21" s="11"/>
      <c r="L21" s="11"/>
      <c r="M21" s="11"/>
      <c r="N21" s="11">
        <v>2013</v>
      </c>
      <c r="P21" s="12"/>
    </row>
    <row r="22" spans="1:16" ht="63.75" customHeight="1">
      <c r="B22" s="32" t="s">
        <v>195</v>
      </c>
      <c r="C22" s="11" t="s">
        <v>58</v>
      </c>
      <c r="D22" s="11" t="s">
        <v>17</v>
      </c>
      <c r="E22" s="11" t="s">
        <v>13</v>
      </c>
      <c r="F22" s="11" t="s">
        <v>24</v>
      </c>
      <c r="G22" s="11" t="s">
        <v>283</v>
      </c>
      <c r="H22" s="11" t="s">
        <v>59</v>
      </c>
      <c r="I22" s="11"/>
      <c r="J22" s="11"/>
      <c r="K22" s="11" t="s">
        <v>15</v>
      </c>
      <c r="L22" s="11" t="s">
        <v>15</v>
      </c>
      <c r="M22" s="11"/>
      <c r="N22" s="11" t="s">
        <v>16</v>
      </c>
      <c r="O22" s="11" t="s">
        <v>60</v>
      </c>
      <c r="P22" s="12"/>
    </row>
    <row r="23" spans="1:16" ht="63.75" customHeight="1">
      <c r="B23" s="32" t="s">
        <v>177</v>
      </c>
      <c r="C23" s="11" t="s">
        <v>27</v>
      </c>
      <c r="D23" s="11" t="s">
        <v>30</v>
      </c>
      <c r="E23" s="11" t="s">
        <v>13</v>
      </c>
      <c r="F23" s="11" t="s">
        <v>14</v>
      </c>
      <c r="G23" s="11" t="s">
        <v>284</v>
      </c>
      <c r="H23" s="11" t="s">
        <v>154</v>
      </c>
      <c r="I23" s="11" t="s">
        <v>16</v>
      </c>
      <c r="J23" s="11"/>
      <c r="K23" s="11" t="s">
        <v>15</v>
      </c>
      <c r="L23" s="11" t="s">
        <v>15</v>
      </c>
      <c r="M23" s="11"/>
      <c r="N23" s="11" t="s">
        <v>16</v>
      </c>
      <c r="O23" s="11"/>
      <c r="P23" s="12" t="s">
        <v>25</v>
      </c>
    </row>
    <row r="24" spans="1:16" ht="75.75" customHeight="1">
      <c r="B24" s="34" t="s">
        <v>178</v>
      </c>
      <c r="C24" s="11" t="s">
        <v>211</v>
      </c>
      <c r="D24" s="14" t="s">
        <v>152</v>
      </c>
      <c r="E24" s="14" t="s">
        <v>101</v>
      </c>
      <c r="F24" s="14" t="s">
        <v>14</v>
      </c>
      <c r="G24" s="11" t="s">
        <v>285</v>
      </c>
      <c r="H24" s="11" t="s">
        <v>153</v>
      </c>
      <c r="I24" s="11" t="s">
        <v>165</v>
      </c>
      <c r="J24" s="9"/>
      <c r="K24" s="9"/>
      <c r="L24" s="9"/>
      <c r="M24" s="9"/>
      <c r="N24" s="9"/>
      <c r="O24" s="9"/>
      <c r="P24" s="10"/>
    </row>
    <row r="25" spans="1:16" ht="60" customHeight="1">
      <c r="B25" s="40" t="str">
        <f>HYPERLINK("http://extrayendotransparencia.grupofaro.org/","Grupo Faro - Extrayendo Transparencia")</f>
        <v>Grupo Faro - Extrayendo Transparencia</v>
      </c>
      <c r="C25" s="15" t="s">
        <v>61</v>
      </c>
      <c r="D25" s="15" t="s">
        <v>17</v>
      </c>
      <c r="E25" s="15" t="s">
        <v>62</v>
      </c>
      <c r="F25" s="15" t="s">
        <v>63</v>
      </c>
      <c r="G25" s="11" t="s">
        <v>286</v>
      </c>
      <c r="H25" s="11" t="s">
        <v>42</v>
      </c>
      <c r="I25" s="11" t="s">
        <v>64</v>
      </c>
      <c r="J25" s="15" t="s">
        <v>15</v>
      </c>
      <c r="K25" s="14" t="s">
        <v>15</v>
      </c>
      <c r="L25" s="14" t="s">
        <v>15</v>
      </c>
      <c r="M25" s="15" t="s">
        <v>15</v>
      </c>
      <c r="N25" s="15" t="s">
        <v>65</v>
      </c>
      <c r="O25" s="11" t="s">
        <v>66</v>
      </c>
      <c r="P25" s="12"/>
    </row>
    <row r="26" spans="1:16" ht="80.25" customHeight="1">
      <c r="B26" s="35" t="s">
        <v>67</v>
      </c>
      <c r="C26" s="15" t="s">
        <v>68</v>
      </c>
      <c r="D26" s="15" t="s">
        <v>69</v>
      </c>
      <c r="E26" s="15" t="s">
        <v>13</v>
      </c>
      <c r="F26" s="15" t="s">
        <v>70</v>
      </c>
      <c r="G26" s="11" t="s">
        <v>287</v>
      </c>
      <c r="H26" s="11" t="s">
        <v>59</v>
      </c>
      <c r="I26" s="13" t="s">
        <v>71</v>
      </c>
      <c r="J26" s="15"/>
      <c r="K26" s="15"/>
      <c r="L26" s="15" t="s">
        <v>15</v>
      </c>
      <c r="M26" s="15"/>
      <c r="N26" s="15" t="s">
        <v>16</v>
      </c>
      <c r="O26" s="11" t="s">
        <v>72</v>
      </c>
      <c r="P26" s="12"/>
    </row>
    <row r="27" spans="1:16" ht="60" customHeight="1">
      <c r="B27" s="35" t="s">
        <v>73</v>
      </c>
      <c r="C27" s="15" t="s">
        <v>74</v>
      </c>
      <c r="D27" s="15" t="s">
        <v>17</v>
      </c>
      <c r="E27" s="15" t="s">
        <v>75</v>
      </c>
      <c r="F27" s="15" t="s">
        <v>24</v>
      </c>
      <c r="G27" s="11" t="s">
        <v>288</v>
      </c>
      <c r="H27" s="11" t="s">
        <v>153</v>
      </c>
      <c r="I27" s="11" t="s">
        <v>16</v>
      </c>
      <c r="J27" s="15"/>
      <c r="K27" s="15"/>
      <c r="L27" s="15" t="s">
        <v>15</v>
      </c>
      <c r="M27" s="15"/>
      <c r="N27" s="15" t="s">
        <v>16</v>
      </c>
      <c r="O27" s="11" t="s">
        <v>16</v>
      </c>
      <c r="P27" s="12"/>
    </row>
    <row r="28" spans="1:16" ht="60" customHeight="1">
      <c r="B28" s="36" t="s">
        <v>129</v>
      </c>
      <c r="C28" s="15" t="s">
        <v>76</v>
      </c>
      <c r="D28" s="15" t="s">
        <v>77</v>
      </c>
      <c r="E28" s="15" t="s">
        <v>13</v>
      </c>
      <c r="F28" s="15" t="s">
        <v>78</v>
      </c>
      <c r="G28" s="11" t="s">
        <v>196</v>
      </c>
      <c r="H28" s="14" t="s">
        <v>155</v>
      </c>
      <c r="I28" s="15" t="s">
        <v>16</v>
      </c>
      <c r="J28" s="15" t="s">
        <v>15</v>
      </c>
      <c r="K28" s="15"/>
      <c r="L28" s="15" t="s">
        <v>15</v>
      </c>
      <c r="M28" s="15" t="s">
        <v>15</v>
      </c>
      <c r="N28" s="15" t="s">
        <v>79</v>
      </c>
      <c r="O28" s="11" t="s">
        <v>80</v>
      </c>
      <c r="P28" s="12"/>
    </row>
    <row r="29" spans="1:16" ht="120" customHeight="1">
      <c r="B29" s="35" t="s">
        <v>81</v>
      </c>
      <c r="C29" s="15" t="s">
        <v>41</v>
      </c>
      <c r="D29" s="15" t="s">
        <v>30</v>
      </c>
      <c r="E29" s="15" t="s">
        <v>32</v>
      </c>
      <c r="F29" s="15" t="s">
        <v>14</v>
      </c>
      <c r="G29" s="11" t="s">
        <v>289</v>
      </c>
      <c r="H29" s="11" t="s">
        <v>154</v>
      </c>
      <c r="I29" s="11" t="s">
        <v>16</v>
      </c>
      <c r="J29" s="15"/>
      <c r="K29" s="15" t="s">
        <v>15</v>
      </c>
      <c r="L29" s="15" t="s">
        <v>15</v>
      </c>
      <c r="M29" s="15"/>
      <c r="N29" s="16"/>
      <c r="O29" s="22"/>
      <c r="P29" s="12" t="s">
        <v>25</v>
      </c>
    </row>
    <row r="30" spans="1:16" ht="30" customHeight="1">
      <c r="B30" s="35" t="s">
        <v>82</v>
      </c>
      <c r="C30" s="15" t="s">
        <v>83</v>
      </c>
      <c r="D30" s="15" t="s">
        <v>17</v>
      </c>
      <c r="E30" s="15" t="s">
        <v>38</v>
      </c>
      <c r="F30" s="15" t="s">
        <v>19</v>
      </c>
      <c r="G30" s="11" t="s">
        <v>290</v>
      </c>
      <c r="H30" s="11" t="s">
        <v>42</v>
      </c>
      <c r="I30" s="11" t="s">
        <v>206</v>
      </c>
      <c r="J30" s="15"/>
      <c r="K30" s="15"/>
      <c r="L30" s="15"/>
      <c r="M30" s="15"/>
      <c r="N30" s="15" t="s">
        <v>16</v>
      </c>
      <c r="O30" s="11"/>
      <c r="P30" s="12"/>
    </row>
    <row r="31" spans="1:16" ht="45" customHeight="1">
      <c r="B31" s="33" t="s">
        <v>138</v>
      </c>
      <c r="C31" s="11" t="s">
        <v>44</v>
      </c>
      <c r="D31" s="11" t="s">
        <v>30</v>
      </c>
      <c r="E31" s="11" t="s">
        <v>145</v>
      </c>
      <c r="F31" s="11" t="s">
        <v>19</v>
      </c>
      <c r="G31" s="11" t="s">
        <v>276</v>
      </c>
      <c r="H31" s="11" t="s">
        <v>153</v>
      </c>
      <c r="I31" s="11" t="s">
        <v>45</v>
      </c>
      <c r="J31" s="11"/>
      <c r="K31" s="11"/>
      <c r="L31" s="11" t="s">
        <v>15</v>
      </c>
      <c r="M31" s="11"/>
      <c r="N31" s="11" t="s">
        <v>16</v>
      </c>
      <c r="O31" s="11" t="s">
        <v>16</v>
      </c>
      <c r="P31" s="12"/>
    </row>
    <row r="32" spans="1:16" ht="51.75" customHeight="1">
      <c r="B32" s="35" t="s">
        <v>179</v>
      </c>
      <c r="C32" s="15" t="s">
        <v>85</v>
      </c>
      <c r="D32" s="15" t="s">
        <v>17</v>
      </c>
      <c r="E32" s="15" t="s">
        <v>86</v>
      </c>
      <c r="F32" s="15" t="s">
        <v>87</v>
      </c>
      <c r="G32" s="11" t="s">
        <v>291</v>
      </c>
      <c r="H32" s="11" t="s">
        <v>155</v>
      </c>
      <c r="I32" s="11" t="s">
        <v>88</v>
      </c>
      <c r="J32" s="15" t="s">
        <v>15</v>
      </c>
      <c r="K32" s="15" t="s">
        <v>15</v>
      </c>
      <c r="L32" s="15" t="s">
        <v>15</v>
      </c>
      <c r="M32" s="15"/>
      <c r="N32" s="15" t="s">
        <v>56</v>
      </c>
      <c r="O32" s="11" t="s">
        <v>85</v>
      </c>
      <c r="P32" s="12"/>
    </row>
    <row r="33" spans="1:16" ht="30" customHeight="1">
      <c r="B33" s="35" t="s">
        <v>89</v>
      </c>
      <c r="C33" s="15" t="s">
        <v>90</v>
      </c>
      <c r="D33" s="15" t="s">
        <v>191</v>
      </c>
      <c r="E33" s="15" t="s">
        <v>192</v>
      </c>
      <c r="F33" s="15" t="s">
        <v>91</v>
      </c>
      <c r="G33" s="11" t="s">
        <v>292</v>
      </c>
      <c r="H33" s="11" t="s">
        <v>59</v>
      </c>
      <c r="I33" s="11" t="s">
        <v>207</v>
      </c>
      <c r="J33" s="15"/>
      <c r="K33" s="15" t="s">
        <v>15</v>
      </c>
      <c r="L33" s="15" t="s">
        <v>15</v>
      </c>
      <c r="M33" s="15" t="s">
        <v>15</v>
      </c>
      <c r="N33" s="15" t="s">
        <v>92</v>
      </c>
      <c r="O33" s="11" t="s">
        <v>93</v>
      </c>
      <c r="P33" s="12"/>
    </row>
    <row r="34" spans="1:16" ht="30" customHeight="1">
      <c r="A34" t="s">
        <v>15</v>
      </c>
      <c r="B34" s="60" t="s">
        <v>305</v>
      </c>
      <c r="C34" s="15"/>
      <c r="D34" s="15"/>
      <c r="E34" s="15"/>
      <c r="F34" s="15"/>
      <c r="G34" s="11"/>
      <c r="H34" s="11"/>
      <c r="I34" s="11"/>
      <c r="J34" s="15"/>
      <c r="K34" s="15"/>
      <c r="L34" s="15"/>
      <c r="M34" s="15"/>
      <c r="N34" s="15"/>
      <c r="O34" s="11"/>
      <c r="P34" s="12"/>
    </row>
    <row r="35" spans="1:16" ht="30" customHeight="1">
      <c r="B35" s="35" t="s">
        <v>180</v>
      </c>
      <c r="C35" s="15" t="s">
        <v>94</v>
      </c>
      <c r="D35" s="15" t="s">
        <v>17</v>
      </c>
      <c r="E35" s="15" t="s">
        <v>13</v>
      </c>
      <c r="F35" s="15" t="s">
        <v>91</v>
      </c>
      <c r="G35" s="11" t="s">
        <v>293</v>
      </c>
      <c r="H35" s="11" t="s">
        <v>153</v>
      </c>
      <c r="I35" s="15"/>
      <c r="J35" s="15"/>
      <c r="K35" s="15"/>
      <c r="L35" s="15"/>
      <c r="M35" s="15"/>
      <c r="N35" s="15" t="s">
        <v>16</v>
      </c>
      <c r="O35" s="11"/>
      <c r="P35" s="12"/>
    </row>
    <row r="36" spans="1:16" ht="103.5" customHeight="1">
      <c r="B36" s="33" t="s">
        <v>140</v>
      </c>
      <c r="C36" s="11" t="s">
        <v>44</v>
      </c>
      <c r="D36" s="11" t="s">
        <v>30</v>
      </c>
      <c r="E36" s="11" t="s">
        <v>147</v>
      </c>
      <c r="F36" s="11" t="s">
        <v>19</v>
      </c>
      <c r="G36" s="11" t="s">
        <v>294</v>
      </c>
      <c r="H36" s="11" t="s">
        <v>153</v>
      </c>
      <c r="I36" s="11" t="s">
        <v>45</v>
      </c>
      <c r="J36" s="11"/>
      <c r="K36" s="11"/>
      <c r="L36" s="11" t="s">
        <v>15</v>
      </c>
      <c r="M36" s="11"/>
      <c r="N36" s="11" t="s">
        <v>16</v>
      </c>
      <c r="O36" s="11" t="s">
        <v>16</v>
      </c>
      <c r="P36" s="12"/>
    </row>
    <row r="37" spans="1:16" ht="45" customHeight="1">
      <c r="B37" s="33" t="s">
        <v>139</v>
      </c>
      <c r="C37" s="11" t="s">
        <v>44</v>
      </c>
      <c r="D37" s="11" t="s">
        <v>30</v>
      </c>
      <c r="E37" s="11" t="s">
        <v>146</v>
      </c>
      <c r="F37" s="11" t="s">
        <v>19</v>
      </c>
      <c r="G37" s="11" t="s">
        <v>276</v>
      </c>
      <c r="H37" s="11" t="s">
        <v>153</v>
      </c>
      <c r="I37" s="11" t="s">
        <v>45</v>
      </c>
      <c r="J37" s="11"/>
      <c r="K37" s="11"/>
      <c r="L37" s="11" t="s">
        <v>15</v>
      </c>
      <c r="M37" s="11"/>
      <c r="N37" s="11" t="s">
        <v>16</v>
      </c>
      <c r="O37" s="11" t="s">
        <v>16</v>
      </c>
      <c r="P37" s="12"/>
    </row>
    <row r="38" spans="1:16" ht="45" customHeight="1">
      <c r="B38" s="33" t="s">
        <v>163</v>
      </c>
      <c r="C38" s="11"/>
      <c r="D38" s="11" t="s">
        <v>22</v>
      </c>
      <c r="E38" s="11" t="s">
        <v>164</v>
      </c>
      <c r="F38" s="11" t="s">
        <v>14</v>
      </c>
      <c r="G38" s="11" t="s">
        <v>295</v>
      </c>
      <c r="H38" s="11" t="s">
        <v>154</v>
      </c>
      <c r="I38" s="11" t="s">
        <v>205</v>
      </c>
      <c r="J38" s="11" t="s">
        <v>15</v>
      </c>
      <c r="K38" s="11" t="s">
        <v>15</v>
      </c>
      <c r="L38" s="11" t="s">
        <v>15</v>
      </c>
      <c r="M38" s="11"/>
      <c r="N38" s="11"/>
      <c r="O38" s="11"/>
      <c r="P38" s="12"/>
    </row>
    <row r="39" spans="1:16" ht="60" customHeight="1">
      <c r="B39" s="35" t="s">
        <v>95</v>
      </c>
      <c r="C39" s="15" t="s">
        <v>96</v>
      </c>
      <c r="D39" s="15" t="s">
        <v>17</v>
      </c>
      <c r="E39" s="15" t="s">
        <v>32</v>
      </c>
      <c r="F39" s="15" t="s">
        <v>97</v>
      </c>
      <c r="G39" s="11" t="s">
        <v>296</v>
      </c>
      <c r="H39" s="11" t="s">
        <v>157</v>
      </c>
      <c r="I39" s="11" t="s">
        <v>98</v>
      </c>
      <c r="J39" s="15"/>
      <c r="K39" s="15" t="s">
        <v>15</v>
      </c>
      <c r="L39" s="15" t="s">
        <v>15</v>
      </c>
      <c r="M39" s="15"/>
      <c r="N39" s="15" t="s">
        <v>16</v>
      </c>
      <c r="O39" s="11" t="s">
        <v>16</v>
      </c>
      <c r="P39" s="12"/>
    </row>
    <row r="40" spans="1:16" ht="60" customHeight="1">
      <c r="B40" s="36" t="s">
        <v>306</v>
      </c>
      <c r="C40" s="31" t="s">
        <v>108</v>
      </c>
      <c r="D40" s="15" t="s">
        <v>17</v>
      </c>
      <c r="E40" s="31" t="s">
        <v>13</v>
      </c>
      <c r="F40" s="31" t="s">
        <v>87</v>
      </c>
      <c r="G40" s="11" t="s">
        <v>318</v>
      </c>
      <c r="H40" s="11" t="s">
        <v>320</v>
      </c>
      <c r="I40" s="11" t="s">
        <v>322</v>
      </c>
      <c r="J40" s="15"/>
      <c r="K40" s="15"/>
      <c r="L40" s="15"/>
      <c r="M40" s="15"/>
      <c r="N40" s="15"/>
      <c r="O40" s="11"/>
      <c r="P40" s="12"/>
    </row>
    <row r="41" spans="1:16" ht="60" customHeight="1">
      <c r="B41" s="36" t="s">
        <v>307</v>
      </c>
      <c r="C41" s="31" t="s">
        <v>108</v>
      </c>
      <c r="D41" s="15" t="s">
        <v>17</v>
      </c>
      <c r="E41" s="31" t="s">
        <v>13</v>
      </c>
      <c r="F41" s="31" t="s">
        <v>87</v>
      </c>
      <c r="G41" s="11" t="s">
        <v>319</v>
      </c>
      <c r="H41" s="11" t="s">
        <v>320</v>
      </c>
      <c r="I41" s="11" t="s">
        <v>321</v>
      </c>
      <c r="J41" s="15"/>
      <c r="K41" s="15"/>
      <c r="L41" s="15"/>
      <c r="M41" s="15"/>
      <c r="N41" s="15"/>
      <c r="O41" s="11"/>
      <c r="P41" s="12"/>
    </row>
    <row r="42" spans="1:16" ht="72" customHeight="1">
      <c r="B42" s="37" t="s">
        <v>131</v>
      </c>
      <c r="C42" s="17" t="s">
        <v>130</v>
      </c>
      <c r="D42" s="17" t="s">
        <v>22</v>
      </c>
      <c r="E42" s="17" t="s">
        <v>132</v>
      </c>
      <c r="F42" s="17" t="s">
        <v>24</v>
      </c>
      <c r="G42" s="58" t="s">
        <v>197</v>
      </c>
      <c r="H42" s="11" t="s">
        <v>154</v>
      </c>
      <c r="I42" s="11" t="s">
        <v>205</v>
      </c>
      <c r="J42" s="19"/>
      <c r="K42" s="17" t="s">
        <v>15</v>
      </c>
      <c r="L42" s="17" t="s">
        <v>15</v>
      </c>
      <c r="M42" s="17" t="s">
        <v>15</v>
      </c>
      <c r="N42" s="15" t="s">
        <v>16</v>
      </c>
      <c r="O42" s="18" t="s">
        <v>212</v>
      </c>
      <c r="P42" s="28"/>
    </row>
    <row r="43" spans="1:16" ht="90.75" customHeight="1">
      <c r="B43" s="35" t="s">
        <v>99</v>
      </c>
      <c r="C43" s="15" t="s">
        <v>100</v>
      </c>
      <c r="D43" s="15" t="s">
        <v>17</v>
      </c>
      <c r="E43" s="15" t="s">
        <v>101</v>
      </c>
      <c r="F43" s="15" t="s">
        <v>24</v>
      </c>
      <c r="G43" s="11" t="s">
        <v>288</v>
      </c>
      <c r="H43" s="11" t="s">
        <v>153</v>
      </c>
      <c r="I43" s="11" t="s">
        <v>16</v>
      </c>
      <c r="J43" s="15"/>
      <c r="K43" s="15"/>
      <c r="L43" s="15" t="s">
        <v>15</v>
      </c>
      <c r="M43" s="15"/>
      <c r="N43" s="15" t="s">
        <v>16</v>
      </c>
      <c r="O43" s="11" t="s">
        <v>16</v>
      </c>
      <c r="P43" s="12"/>
    </row>
    <row r="44" spans="1:16" ht="45" customHeight="1">
      <c r="B44" s="35" t="s">
        <v>102</v>
      </c>
      <c r="C44" s="15" t="s">
        <v>96</v>
      </c>
      <c r="D44" s="15" t="s">
        <v>17</v>
      </c>
      <c r="E44" s="15" t="s">
        <v>32</v>
      </c>
      <c r="F44" s="15" t="s">
        <v>97</v>
      </c>
      <c r="G44" s="15" t="s">
        <v>297</v>
      </c>
      <c r="H44" s="11" t="s">
        <v>154</v>
      </c>
      <c r="I44" s="11" t="s">
        <v>16</v>
      </c>
      <c r="J44" s="15" t="s">
        <v>15</v>
      </c>
      <c r="K44" s="15" t="s">
        <v>15</v>
      </c>
      <c r="L44" s="15" t="s">
        <v>15</v>
      </c>
      <c r="M44" s="15"/>
      <c r="N44" s="15">
        <v>2013</v>
      </c>
      <c r="O44" s="11" t="s">
        <v>16</v>
      </c>
      <c r="P44" s="12"/>
    </row>
    <row r="45" spans="1:16" ht="45" customHeight="1">
      <c r="B45" s="36" t="s">
        <v>310</v>
      </c>
      <c r="C45" s="15" t="s">
        <v>187</v>
      </c>
      <c r="D45" s="15" t="s">
        <v>30</v>
      </c>
      <c r="E45" s="30" t="s">
        <v>137</v>
      </c>
      <c r="F45" s="30" t="s">
        <v>97</v>
      </c>
      <c r="G45" s="31" t="s">
        <v>323</v>
      </c>
      <c r="H45" s="11" t="s">
        <v>153</v>
      </c>
      <c r="I45" s="11" t="s">
        <v>16</v>
      </c>
      <c r="J45" s="31" t="s">
        <v>15</v>
      </c>
      <c r="K45" s="31" t="s">
        <v>15</v>
      </c>
      <c r="L45" s="31" t="s">
        <v>15</v>
      </c>
      <c r="M45" s="15"/>
      <c r="N45" s="15">
        <v>2015</v>
      </c>
      <c r="O45" s="11" t="s">
        <v>16</v>
      </c>
      <c r="P45" s="12"/>
    </row>
    <row r="46" spans="1:16" ht="26.25">
      <c r="B46" s="35" t="s">
        <v>309</v>
      </c>
      <c r="C46" s="15" t="s">
        <v>187</v>
      </c>
      <c r="D46" s="15" t="s">
        <v>30</v>
      </c>
      <c r="E46" s="15" t="s">
        <v>13</v>
      </c>
      <c r="F46" s="15" t="s">
        <v>97</v>
      </c>
      <c r="G46" s="11" t="s">
        <v>198</v>
      </c>
      <c r="H46" s="11" t="s">
        <v>103</v>
      </c>
      <c r="I46" s="11" t="s">
        <v>206</v>
      </c>
      <c r="J46" s="15" t="s">
        <v>15</v>
      </c>
      <c r="K46" s="14" t="s">
        <v>15</v>
      </c>
      <c r="L46" s="14" t="s">
        <v>15</v>
      </c>
      <c r="M46" s="15" t="s">
        <v>15</v>
      </c>
      <c r="N46" s="15" t="s">
        <v>92</v>
      </c>
      <c r="O46" s="13" t="s">
        <v>84</v>
      </c>
      <c r="P46" s="12"/>
    </row>
    <row r="47" spans="1:16" ht="39" customHeight="1">
      <c r="B47" s="33" t="s">
        <v>141</v>
      </c>
      <c r="C47" s="11" t="s">
        <v>44</v>
      </c>
      <c r="D47" s="11" t="s">
        <v>30</v>
      </c>
      <c r="E47" s="11" t="s">
        <v>148</v>
      </c>
      <c r="F47" s="11" t="s">
        <v>19</v>
      </c>
      <c r="G47" s="11" t="s">
        <v>276</v>
      </c>
      <c r="H47" s="11" t="s">
        <v>153</v>
      </c>
      <c r="I47" s="11" t="s">
        <v>206</v>
      </c>
      <c r="J47" s="11"/>
      <c r="K47" s="11"/>
      <c r="L47" s="11" t="s">
        <v>15</v>
      </c>
      <c r="M47" s="11"/>
      <c r="N47" s="11" t="s">
        <v>16</v>
      </c>
      <c r="O47" s="11" t="s">
        <v>16</v>
      </c>
      <c r="P47" s="12"/>
    </row>
    <row r="48" spans="1:16" ht="30" customHeight="1">
      <c r="B48" s="35" t="s">
        <v>104</v>
      </c>
      <c r="C48" s="15" t="s">
        <v>104</v>
      </c>
      <c r="D48" s="15" t="s">
        <v>17</v>
      </c>
      <c r="E48" s="15" t="s">
        <v>13</v>
      </c>
      <c r="F48" s="15" t="s">
        <v>14</v>
      </c>
      <c r="G48" s="11" t="s">
        <v>298</v>
      </c>
      <c r="H48" s="11" t="s">
        <v>154</v>
      </c>
      <c r="I48" s="11" t="s">
        <v>105</v>
      </c>
      <c r="J48" s="15" t="s">
        <v>15</v>
      </c>
      <c r="K48" s="15"/>
      <c r="L48" s="15"/>
      <c r="M48" s="15" t="s">
        <v>15</v>
      </c>
      <c r="N48" s="15" t="s">
        <v>16</v>
      </c>
      <c r="O48" s="11" t="s">
        <v>213</v>
      </c>
      <c r="P48" s="12"/>
    </row>
    <row r="49" spans="1:16" ht="45" customHeight="1">
      <c r="B49" s="35" t="s">
        <v>106</v>
      </c>
      <c r="C49" s="15" t="s">
        <v>107</v>
      </c>
      <c r="D49" s="15" t="s">
        <v>17</v>
      </c>
      <c r="E49" s="15" t="s">
        <v>13</v>
      </c>
      <c r="F49" s="15" t="s">
        <v>24</v>
      </c>
      <c r="G49" s="11" t="s">
        <v>299</v>
      </c>
      <c r="H49" s="11" t="s">
        <v>42</v>
      </c>
      <c r="I49" s="11" t="s">
        <v>206</v>
      </c>
      <c r="J49" s="15" t="s">
        <v>15</v>
      </c>
      <c r="K49" s="15" t="s">
        <v>15</v>
      </c>
      <c r="L49" s="15"/>
      <c r="M49" s="15"/>
      <c r="N49" s="15" t="s">
        <v>16</v>
      </c>
      <c r="O49" s="11" t="s">
        <v>108</v>
      </c>
      <c r="P49" s="12"/>
    </row>
    <row r="50" spans="1:16" ht="45" customHeight="1">
      <c r="B50" s="36" t="s">
        <v>219</v>
      </c>
      <c r="C50" s="30" t="s">
        <v>108</v>
      </c>
      <c r="D50" s="15" t="s">
        <v>17</v>
      </c>
      <c r="E50" s="15" t="s">
        <v>13</v>
      </c>
      <c r="F50" s="30" t="s">
        <v>87</v>
      </c>
      <c r="G50" s="11" t="s">
        <v>220</v>
      </c>
      <c r="H50" s="11" t="s">
        <v>204</v>
      </c>
      <c r="I50" s="11" t="s">
        <v>111</v>
      </c>
      <c r="J50" s="31" t="s">
        <v>15</v>
      </c>
      <c r="K50" s="31" t="s">
        <v>15</v>
      </c>
      <c r="L50" s="31" t="s">
        <v>15</v>
      </c>
      <c r="M50" s="15"/>
      <c r="N50" s="15">
        <v>2013</v>
      </c>
      <c r="O50" s="11" t="s">
        <v>108</v>
      </c>
      <c r="P50" s="12"/>
    </row>
    <row r="51" spans="1:16" ht="45" customHeight="1">
      <c r="B51" s="32" t="str">
        <f>HYPERLINK("https://revenuedevelopment.org/page/data","Revenue Development Foundation Data Portal")</f>
        <v>Revenue Development Foundation Data Portal</v>
      </c>
      <c r="C51" s="14" t="s">
        <v>190</v>
      </c>
      <c r="D51" s="14" t="s">
        <v>191</v>
      </c>
      <c r="E51" s="14" t="s">
        <v>18</v>
      </c>
      <c r="F51" s="14" t="s">
        <v>19</v>
      </c>
      <c r="G51" s="11" t="s">
        <v>199</v>
      </c>
      <c r="H51" s="11" t="s">
        <v>153</v>
      </c>
      <c r="I51" s="14" t="s">
        <v>205</v>
      </c>
      <c r="J51" s="14" t="s">
        <v>15</v>
      </c>
      <c r="K51" s="15"/>
      <c r="L51" s="15" t="s">
        <v>15</v>
      </c>
      <c r="M51" s="15"/>
      <c r="N51" s="14" t="s">
        <v>34</v>
      </c>
      <c r="O51" s="11" t="s">
        <v>16</v>
      </c>
      <c r="P51" s="29"/>
    </row>
    <row r="52" spans="1:16" ht="63" customHeight="1">
      <c r="B52" s="35" t="s">
        <v>109</v>
      </c>
      <c r="C52" s="15" t="s">
        <v>188</v>
      </c>
      <c r="D52" s="15" t="s">
        <v>17</v>
      </c>
      <c r="E52" s="15" t="s">
        <v>13</v>
      </c>
      <c r="F52" s="15" t="s">
        <v>14</v>
      </c>
      <c r="G52" s="11" t="s">
        <v>110</v>
      </c>
      <c r="H52" s="11" t="s">
        <v>204</v>
      </c>
      <c r="I52" s="11" t="s">
        <v>111</v>
      </c>
      <c r="J52" s="15" t="s">
        <v>15</v>
      </c>
      <c r="K52" s="15" t="s">
        <v>15</v>
      </c>
      <c r="L52" s="15" t="s">
        <v>15</v>
      </c>
      <c r="M52" s="15" t="s">
        <v>15</v>
      </c>
      <c r="N52" s="15">
        <v>2010</v>
      </c>
      <c r="O52" s="11" t="s">
        <v>208</v>
      </c>
      <c r="P52" s="12"/>
    </row>
    <row r="53" spans="1:16" ht="79.5" customHeight="1">
      <c r="B53" s="33" t="s">
        <v>158</v>
      </c>
      <c r="C53" s="30" t="s">
        <v>159</v>
      </c>
      <c r="D53" s="30" t="s">
        <v>17</v>
      </c>
      <c r="E53" s="30" t="s">
        <v>160</v>
      </c>
      <c r="F53" s="30" t="s">
        <v>63</v>
      </c>
      <c r="G53" s="11" t="s">
        <v>161</v>
      </c>
      <c r="H53" s="11" t="s">
        <v>203</v>
      </c>
      <c r="I53" s="11" t="s">
        <v>12</v>
      </c>
      <c r="J53" s="31" t="s">
        <v>15</v>
      </c>
      <c r="K53" s="31" t="s">
        <v>15</v>
      </c>
      <c r="L53" s="31" t="s">
        <v>15</v>
      </c>
      <c r="M53" s="15"/>
      <c r="N53" s="31" t="s">
        <v>162</v>
      </c>
      <c r="O53" s="11" t="s">
        <v>16</v>
      </c>
      <c r="P53" s="12"/>
    </row>
    <row r="54" spans="1:16" ht="60" customHeight="1">
      <c r="B54" s="33" t="s">
        <v>142</v>
      </c>
      <c r="C54" s="11" t="s">
        <v>44</v>
      </c>
      <c r="D54" s="11" t="s">
        <v>30</v>
      </c>
      <c r="E54" s="11" t="s">
        <v>149</v>
      </c>
      <c r="F54" s="11" t="s">
        <v>19</v>
      </c>
      <c r="G54" s="11" t="s">
        <v>194</v>
      </c>
      <c r="H54" s="11" t="s">
        <v>153</v>
      </c>
      <c r="I54" s="11" t="s">
        <v>206</v>
      </c>
      <c r="J54" s="11"/>
      <c r="K54" s="11"/>
      <c r="L54" s="11" t="s">
        <v>15</v>
      </c>
      <c r="M54" s="11"/>
      <c r="N54" s="11" t="s">
        <v>16</v>
      </c>
      <c r="O54" s="11" t="s">
        <v>16</v>
      </c>
      <c r="P54" s="12"/>
    </row>
    <row r="55" spans="1:16" s="41" customFormat="1" ht="53.25" customHeight="1">
      <c r="A55"/>
      <c r="B55" s="35" t="s">
        <v>112</v>
      </c>
      <c r="C55" s="15" t="s">
        <v>113</v>
      </c>
      <c r="D55" s="15" t="s">
        <v>30</v>
      </c>
      <c r="E55" s="15" t="s">
        <v>13</v>
      </c>
      <c r="F55" s="15" t="s">
        <v>24</v>
      </c>
      <c r="G55" s="11" t="s">
        <v>200</v>
      </c>
      <c r="H55" s="11" t="s">
        <v>42</v>
      </c>
      <c r="I55" s="15" t="s">
        <v>12</v>
      </c>
      <c r="J55" s="15" t="s">
        <v>15</v>
      </c>
      <c r="K55" s="15"/>
      <c r="L55" s="15"/>
      <c r="M55" s="15"/>
      <c r="N55" s="15" t="s">
        <v>16</v>
      </c>
      <c r="O55" s="11"/>
      <c r="P55" s="12"/>
    </row>
    <row r="56" spans="1:16" s="41" customFormat="1" ht="39" customHeight="1">
      <c r="A56"/>
      <c r="B56" s="35" t="s">
        <v>96</v>
      </c>
      <c r="C56" s="15" t="s">
        <v>96</v>
      </c>
      <c r="D56" s="15" t="s">
        <v>17</v>
      </c>
      <c r="E56" s="15" t="s">
        <v>32</v>
      </c>
      <c r="F56" s="15" t="s">
        <v>97</v>
      </c>
      <c r="G56" s="11" t="s">
        <v>201</v>
      </c>
      <c r="H56" s="11" t="s">
        <v>154</v>
      </c>
      <c r="I56" s="11" t="s">
        <v>206</v>
      </c>
      <c r="J56" s="15" t="s">
        <v>15</v>
      </c>
      <c r="K56" s="15"/>
      <c r="L56" s="15"/>
      <c r="M56" s="15" t="s">
        <v>15</v>
      </c>
      <c r="N56" s="15" t="s">
        <v>16</v>
      </c>
      <c r="O56" s="11" t="s">
        <v>16</v>
      </c>
      <c r="P56" s="12"/>
    </row>
    <row r="57" spans="1:16" s="41" customFormat="1" ht="39" customHeight="1">
      <c r="A57"/>
      <c r="B57" s="35" t="s">
        <v>114</v>
      </c>
      <c r="C57" s="15" t="s">
        <v>96</v>
      </c>
      <c r="D57" s="15" t="s">
        <v>17</v>
      </c>
      <c r="E57" s="15" t="s">
        <v>32</v>
      </c>
      <c r="F57" s="15" t="s">
        <v>97</v>
      </c>
      <c r="G57" s="11" t="s">
        <v>115</v>
      </c>
      <c r="H57" s="11" t="s">
        <v>154</v>
      </c>
      <c r="I57" s="11"/>
      <c r="J57" s="15"/>
      <c r="K57" s="15" t="s">
        <v>15</v>
      </c>
      <c r="L57" s="15" t="s">
        <v>15</v>
      </c>
      <c r="M57" s="15"/>
      <c r="N57" s="15" t="s">
        <v>16</v>
      </c>
      <c r="O57" s="11" t="s">
        <v>116</v>
      </c>
      <c r="P57" s="12"/>
    </row>
    <row r="58" spans="1:16" s="41" customFormat="1" ht="60" customHeight="1">
      <c r="A58"/>
      <c r="B58" s="33" t="s">
        <v>189</v>
      </c>
      <c r="C58" s="11" t="s">
        <v>303</v>
      </c>
      <c r="D58" s="11" t="s">
        <v>30</v>
      </c>
      <c r="E58" s="11" t="s">
        <v>137</v>
      </c>
      <c r="F58" s="11" t="s">
        <v>19</v>
      </c>
      <c r="G58" s="11" t="s">
        <v>194</v>
      </c>
      <c r="H58" s="11" t="s">
        <v>153</v>
      </c>
      <c r="I58" s="11" t="s">
        <v>206</v>
      </c>
      <c r="J58" s="11"/>
      <c r="K58" s="11"/>
      <c r="L58" s="11" t="s">
        <v>15</v>
      </c>
      <c r="M58" s="11"/>
      <c r="N58" s="11" t="s">
        <v>16</v>
      </c>
      <c r="O58" s="11" t="s">
        <v>16</v>
      </c>
      <c r="P58" s="12"/>
    </row>
    <row r="59" spans="1:16" s="41" customFormat="1" ht="69" customHeight="1">
      <c r="A59"/>
      <c r="B59" s="33" t="s">
        <v>143</v>
      </c>
      <c r="C59" s="11" t="s">
        <v>303</v>
      </c>
      <c r="D59" s="11" t="s">
        <v>30</v>
      </c>
      <c r="E59" s="11" t="s">
        <v>150</v>
      </c>
      <c r="F59" s="11" t="s">
        <v>19</v>
      </c>
      <c r="G59" s="11" t="s">
        <v>194</v>
      </c>
      <c r="H59" s="11" t="s">
        <v>153</v>
      </c>
      <c r="I59" s="11" t="s">
        <v>206</v>
      </c>
      <c r="J59" s="11"/>
      <c r="K59" s="11"/>
      <c r="L59" s="11" t="s">
        <v>15</v>
      </c>
      <c r="M59" s="11"/>
      <c r="N59" s="11" t="s">
        <v>16</v>
      </c>
      <c r="O59" s="11" t="s">
        <v>16</v>
      </c>
      <c r="P59" s="12"/>
    </row>
    <row r="60" spans="1:16" s="41" customFormat="1" ht="69" customHeight="1">
      <c r="A60"/>
      <c r="B60" s="39" t="s">
        <v>182</v>
      </c>
      <c r="C60" s="11" t="s">
        <v>171</v>
      </c>
      <c r="D60" s="11" t="s">
        <v>30</v>
      </c>
      <c r="E60" s="11" t="s">
        <v>172</v>
      </c>
      <c r="F60" s="11" t="s">
        <v>97</v>
      </c>
      <c r="G60" s="11" t="s">
        <v>202</v>
      </c>
      <c r="H60" s="11" t="s">
        <v>154</v>
      </c>
      <c r="I60" s="11" t="s">
        <v>205</v>
      </c>
      <c r="J60" s="11"/>
      <c r="K60" s="11" t="s">
        <v>15</v>
      </c>
      <c r="L60" s="11"/>
      <c r="M60" s="11"/>
      <c r="N60" s="11">
        <v>2014</v>
      </c>
      <c r="O60" s="11" t="s">
        <v>16</v>
      </c>
      <c r="P60" s="12"/>
    </row>
    <row r="61" spans="1:16" s="41" customFormat="1" ht="69" customHeight="1">
      <c r="A61"/>
      <c r="B61" s="35" t="s">
        <v>117</v>
      </c>
      <c r="C61" s="15" t="s">
        <v>118</v>
      </c>
      <c r="D61" s="11" t="s">
        <v>30</v>
      </c>
      <c r="E61" s="15" t="s">
        <v>13</v>
      </c>
      <c r="F61" s="15" t="s">
        <v>193</v>
      </c>
      <c r="G61" s="11" t="s">
        <v>300</v>
      </c>
      <c r="H61" s="11" t="s">
        <v>155</v>
      </c>
      <c r="I61" s="11" t="s">
        <v>16</v>
      </c>
      <c r="J61" s="15"/>
      <c r="K61" s="15"/>
      <c r="L61" s="15" t="s">
        <v>15</v>
      </c>
      <c r="M61" s="15" t="s">
        <v>15</v>
      </c>
      <c r="N61" s="15" t="s">
        <v>16</v>
      </c>
      <c r="O61" s="11" t="s">
        <v>16</v>
      </c>
      <c r="P61" s="12"/>
    </row>
    <row r="62" spans="1:16" s="41" customFormat="1" ht="69" customHeight="1">
      <c r="A62"/>
      <c r="B62" s="35" t="s">
        <v>119</v>
      </c>
      <c r="C62" s="15" t="s">
        <v>118</v>
      </c>
      <c r="D62" s="11" t="s">
        <v>30</v>
      </c>
      <c r="E62" s="15" t="s">
        <v>13</v>
      </c>
      <c r="F62" s="15" t="s">
        <v>19</v>
      </c>
      <c r="G62" s="11" t="s">
        <v>301</v>
      </c>
      <c r="H62" s="11" t="s">
        <v>155</v>
      </c>
      <c r="I62" s="11" t="s">
        <v>16</v>
      </c>
      <c r="J62" s="15"/>
      <c r="K62" s="15"/>
      <c r="L62" s="15" t="s">
        <v>15</v>
      </c>
      <c r="M62" s="15" t="s">
        <v>15</v>
      </c>
      <c r="N62" s="15" t="s">
        <v>16</v>
      </c>
      <c r="O62" s="11" t="s">
        <v>16</v>
      </c>
      <c r="P62" s="12"/>
    </row>
    <row r="63" spans="1:16" s="41" customFormat="1" ht="52.5" customHeight="1">
      <c r="A63"/>
      <c r="B63" s="34" t="s">
        <v>134</v>
      </c>
      <c r="C63" s="14" t="s">
        <v>133</v>
      </c>
      <c r="D63" s="14" t="s">
        <v>17</v>
      </c>
      <c r="E63" s="14" t="s">
        <v>101</v>
      </c>
      <c r="F63" s="14" t="s">
        <v>24</v>
      </c>
      <c r="G63" s="11" t="s">
        <v>302</v>
      </c>
      <c r="H63" s="11" t="s">
        <v>153</v>
      </c>
      <c r="I63" s="11" t="s">
        <v>205</v>
      </c>
      <c r="J63" s="11" t="s">
        <v>15</v>
      </c>
      <c r="K63" s="11" t="s">
        <v>15</v>
      </c>
      <c r="L63" s="11" t="s">
        <v>15</v>
      </c>
      <c r="M63" s="14"/>
      <c r="N63" s="15" t="s">
        <v>16</v>
      </c>
      <c r="O63" s="11" t="s">
        <v>135</v>
      </c>
      <c r="P63" s="42"/>
    </row>
    <row r="64" spans="1:16" s="41" customFormat="1" ht="38.25" customHeight="1" thickBot="1">
      <c r="A64"/>
      <c r="B64" s="38" t="s">
        <v>144</v>
      </c>
      <c r="C64" s="20" t="s">
        <v>303</v>
      </c>
      <c r="D64" s="20" t="s">
        <v>30</v>
      </c>
      <c r="E64" s="20" t="s">
        <v>151</v>
      </c>
      <c r="F64" s="20" t="s">
        <v>19</v>
      </c>
      <c r="G64" s="20" t="s">
        <v>276</v>
      </c>
      <c r="H64" s="20" t="s">
        <v>153</v>
      </c>
      <c r="I64" s="20" t="s">
        <v>206</v>
      </c>
      <c r="J64" s="20"/>
      <c r="K64" s="20"/>
      <c r="L64" s="20" t="s">
        <v>15</v>
      </c>
      <c r="M64" s="20"/>
      <c r="N64" s="20" t="s">
        <v>16</v>
      </c>
      <c r="O64" s="20" t="s">
        <v>16</v>
      </c>
      <c r="P64" s="21"/>
    </row>
  </sheetData>
  <autoFilter ref="B2:P64"/>
  <sortState ref="B3:R53">
    <sortCondition ref="B3"/>
  </sortState>
  <mergeCells count="1">
    <mergeCell ref="B1:P1"/>
  </mergeCells>
  <hyperlinks>
    <hyperlink ref="B21" r:id="rId1" display="fact cache"/>
    <hyperlink ref="B22" r:id="rId2" display="Fracking frenzy"/>
    <hyperlink ref="B23" r:id="rId3" display="funnel"/>
    <hyperlink ref="B25" r:id="rId4" display="http://extrayendotransparencia.grupofaro.org/"/>
    <hyperlink ref="B26" r:id="rId5"/>
    <hyperlink ref="I26" r:id="rId6" location="Data_Sources"/>
    <hyperlink ref="B27" r:id="rId7"/>
    <hyperlink ref="B28" r:id="rId8"/>
    <hyperlink ref="B29" r:id="rId9"/>
    <hyperlink ref="B30" r:id="rId10"/>
    <hyperlink ref="B32" r:id="rId11" display="Mapping for results"/>
    <hyperlink ref="B33" r:id="rId12" location="6/-2.866/22.830&amp;layers="/>
    <hyperlink ref="B35" r:id="rId13" display="MOXI Mapping projects"/>
    <hyperlink ref="B39" r:id="rId14"/>
    <hyperlink ref="B43" r:id="rId15"/>
    <hyperlink ref="B44" r:id="rId16"/>
    <hyperlink ref="B46" r:id="rId17" display="openoil.org"/>
    <hyperlink ref="O46" r:id="rId18"/>
    <hyperlink ref="B48" r:id="rId19"/>
    <hyperlink ref="B49" r:id="rId20"/>
    <hyperlink ref="B51" r:id="rId21" display="https://revenuedevelopment.org/page/data"/>
    <hyperlink ref="B52" r:id="rId22"/>
    <hyperlink ref="B55" r:id="rId23"/>
    <hyperlink ref="B56" r:id="rId24"/>
    <hyperlink ref="B57" r:id="rId25"/>
    <hyperlink ref="B61" r:id="rId26"/>
    <hyperlink ref="B42" r:id="rId27"/>
    <hyperlink ref="B63" r:id="rId28" display="Western Amazon Maps"/>
    <hyperlink ref="B4" r:id="rId29" display="Agencia Nacional de Petroleo Blocks' Maps"/>
    <hyperlink ref="B6" r:id="rId30"/>
    <hyperlink ref="B8" r:id="rId31"/>
    <hyperlink ref="B9" r:id="rId32"/>
    <hyperlink ref="B11" r:id="rId33"/>
    <hyperlink ref="B12" r:id="rId34"/>
    <hyperlink ref="B13" r:id="rId35"/>
    <hyperlink ref="B16" r:id="rId36"/>
    <hyperlink ref="B17" r:id="rId37"/>
    <hyperlink ref="B18" r:id="rId38"/>
    <hyperlink ref="B58" r:id="rId39" display="Tanazina Mining Cadastre Portal"/>
    <hyperlink ref="B31" r:id="rId40"/>
    <hyperlink ref="B37" r:id="rId41"/>
    <hyperlink ref="B36" r:id="rId42"/>
    <hyperlink ref="B47" r:id="rId43"/>
    <hyperlink ref="B54" r:id="rId44"/>
    <hyperlink ref="B59" r:id="rId45"/>
    <hyperlink ref="B64" r:id="rId46"/>
    <hyperlink ref="B24" r:id="rId47" display="GEOCATMIN - Sistema geologico y Catastral Minero "/>
    <hyperlink ref="B53" r:id="rId48"/>
    <hyperlink ref="B38" r:id="rId49"/>
    <hyperlink ref="B5" r:id="rId50" display="Alaska's Revenue"/>
    <hyperlink ref="B19" r:id="rId51"/>
    <hyperlink ref="B14" r:id="rId52"/>
    <hyperlink ref="B60" r:id="rId53" display="Venezuela revenue calculator"/>
    <hyperlink ref="B50" r:id="rId54"/>
    <hyperlink ref="B10" r:id="rId55"/>
    <hyperlink ref="B7" r:id="rId56" display="Battle for Lybia Oil"/>
    <hyperlink ref="B34" r:id="rId57"/>
    <hyperlink ref="B40" r:id="rId58"/>
    <hyperlink ref="B41" r:id="rId59"/>
    <hyperlink ref="B20" r:id="rId60"/>
    <hyperlink ref="B45" r:id="rId61"/>
  </hyperlinks>
  <pageMargins left="0.7" right="0.7" top="0.75" bottom="0.75" header="0.3" footer="0.3"/>
  <pageSetup paperSize="9" orientation="portrait" r:id="rId62"/>
  <drawing r:id="rId6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Intro</vt:lpstr>
      <vt:lpstr>Guide</vt:lpstr>
      <vt:lpstr>Datatools Ecosystem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Giorgia Cecchinato</dc:creator>
  <cp:lastModifiedBy>Giorgia Cecchinato</cp:lastModifiedBy>
  <dcterms:created xsi:type="dcterms:W3CDTF">2015-05-12T15:46:29Z</dcterms:created>
  <dcterms:modified xsi:type="dcterms:W3CDTF">2015-10-07T14:24:03Z</dcterms:modified>
</cp:coreProperties>
</file>